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chartsheets/sheet10.xml" ContentType="application/vnd.openxmlformats-officedocument.spreadsheetml.chartsheet+xml"/>
  <Override PartName="/xl/chartsheets/sheet11.xml" ContentType="application/vnd.openxmlformats-officedocument.spreadsheetml.chartsheet+xml"/>
  <Override PartName="/xl/chartsheets/sheet12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7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8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9.xml" ContentType="application/vnd.openxmlformats-officedocument.drawingml.chart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10.xml" ContentType="application/vnd.openxmlformats-officedocument.drawingml.chart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charts/chart11.xml" ContentType="application/vnd.openxmlformats-officedocument.drawingml.chart+xml"/>
  <Override PartName="/xl/drawings/drawing22.xml" ContentType="application/vnd.openxmlformats-officedocument.drawingml.chartshapes+xml"/>
  <Override PartName="/xl/drawings/drawing23.xml" ContentType="application/vnd.openxmlformats-officedocument.drawing+xml"/>
  <Override PartName="/xl/charts/chart12.xml" ContentType="application/vnd.openxmlformats-officedocument.drawingml.chart+xml"/>
  <Override PartName="/xl/drawings/drawing24.xml" ContentType="application/vnd.openxmlformats-officedocument.drawingml.chartshapes+xml"/>
  <Override PartName="/xl/drawings/drawing25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26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drawings/drawing27.xml" ContentType="application/vnd.openxmlformats-officedocument.drawing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gharm\OneDrive\Desktop\Energiethemen\Bund der Energieverbraucher\Zuarbeiten Harms zum BdE\Statistikportal\Excel-Dateien zur Veröffentlichung\"/>
    </mc:Choice>
  </mc:AlternateContent>
  <xr:revisionPtr revIDLastSave="0" documentId="13_ncr:1_{27DEAFC2-53AF-48B3-A544-7B5CC9F45BA8}" xr6:coauthVersionLast="45" xr6:coauthVersionMax="45" xr10:uidLastSave="{00000000-0000-0000-0000-000000000000}"/>
  <bookViews>
    <workbookView xWindow="-110" yWindow="-110" windowWidth="19420" windowHeight="11020" tabRatio="603" firstSheet="10" activeTab="12" xr2:uid="{00000000-000D-0000-FFFF-FFFF00000000}"/>
  </bookViews>
  <sheets>
    <sheet name="Inhalt" sheetId="108" r:id="rId1"/>
    <sheet name="Brennstoffpreise" sheetId="103" r:id="rId2"/>
    <sheet name="Brennstoffpreise j (2)" sheetId="114" r:id="rId3"/>
    <sheet name="Gas Ind" sheetId="109" r:id="rId4"/>
    <sheet name="Brennstoffindizes" sheetId="71" r:id="rId5"/>
    <sheet name="Brennstoffindizes j (2)" sheetId="113" r:id="rId6"/>
    <sheet name="Gas Handel" sheetId="65" r:id="rId7"/>
    <sheet name="Strompreis" sheetId="75" r:id="rId8"/>
    <sheet name="Strom Ind" sheetId="69" r:id="rId9"/>
    <sheet name="Strom_IndizesHHIndustrie" sheetId="79" r:id="rId10"/>
    <sheet name="Strom_IndizesHHVert" sheetId="80" r:id="rId11"/>
    <sheet name="Gas D-EU" sheetId="22" r:id="rId12"/>
    <sheet name="Strom D-EU" sheetId="48" r:id="rId13"/>
    <sheet name="Tab Brennstoffe" sheetId="1" r:id="rId14"/>
    <sheet name="Tab Strom" sheetId="13" r:id="rId15"/>
    <sheet name="Tab D-EU" sheetId="19" r:id="rId16"/>
  </sheets>
  <definedNames>
    <definedName name="_xlnm.Print_Area" localSheetId="13">'Tab Brennstoffe'!#REF!</definedName>
    <definedName name="_xlnm.Print_Area" localSheetId="15">'Tab D-EU'!#REF!</definedName>
    <definedName name="_xlnm.Print_Area" localSheetId="14">'Tab Strom'!#REF!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57" i="13" l="1"/>
  <c r="G257" i="13"/>
  <c r="J257" i="13"/>
  <c r="K257" i="13"/>
  <c r="L257" i="13"/>
  <c r="M257" i="13"/>
  <c r="N257" i="13"/>
  <c r="O257" i="13"/>
  <c r="P257" i="13"/>
  <c r="Q257" i="13"/>
  <c r="C257" i="1"/>
  <c r="G257" i="1"/>
  <c r="H257" i="1"/>
  <c r="I257" i="1"/>
  <c r="J257" i="1"/>
  <c r="K257" i="1"/>
  <c r="L257" i="1"/>
  <c r="N257" i="1"/>
  <c r="O257" i="1"/>
  <c r="C223" i="1"/>
  <c r="K224" i="1" l="1"/>
  <c r="K223" i="1"/>
  <c r="K222" i="1"/>
  <c r="K221" i="1"/>
  <c r="K220" i="1"/>
  <c r="K219" i="1"/>
  <c r="K218" i="1"/>
  <c r="K217" i="1"/>
  <c r="K216" i="1"/>
  <c r="K215" i="1"/>
  <c r="K214" i="1"/>
  <c r="K213" i="1"/>
  <c r="K212" i="1"/>
  <c r="K211" i="1"/>
  <c r="E12" i="19" l="1"/>
  <c r="E13" i="19"/>
  <c r="E14" i="19"/>
  <c r="E15" i="19"/>
  <c r="E16" i="19"/>
  <c r="E17" i="19"/>
  <c r="E18" i="19"/>
  <c r="E19" i="19"/>
  <c r="E20" i="19"/>
  <c r="E21" i="19"/>
  <c r="E22" i="19"/>
  <c r="E23" i="19"/>
  <c r="E24" i="19"/>
  <c r="E25" i="19"/>
  <c r="E26" i="19"/>
  <c r="E27" i="19"/>
  <c r="E28" i="19"/>
  <c r="E29" i="19"/>
  <c r="E30" i="19"/>
  <c r="E31" i="19"/>
  <c r="E32" i="19"/>
  <c r="E33" i="19"/>
  <c r="E34" i="19"/>
  <c r="E35" i="19"/>
  <c r="E36" i="19"/>
  <c r="E37" i="19"/>
  <c r="E38" i="19"/>
  <c r="E39" i="19"/>
  <c r="E40" i="19"/>
  <c r="E41" i="19"/>
  <c r="E42" i="19"/>
  <c r="E43" i="19"/>
  <c r="E44" i="19"/>
  <c r="E45" i="19"/>
  <c r="E46" i="19"/>
  <c r="E47" i="19"/>
  <c r="E48" i="19"/>
  <c r="E49" i="19"/>
  <c r="E50" i="19"/>
  <c r="E51" i="19"/>
  <c r="E52" i="19"/>
  <c r="E53" i="19"/>
  <c r="E54" i="19"/>
  <c r="E55" i="19"/>
  <c r="E56" i="19"/>
  <c r="E57" i="19"/>
  <c r="E58" i="19"/>
  <c r="E59" i="19"/>
  <c r="E60" i="19"/>
  <c r="E61" i="19"/>
  <c r="E62" i="19"/>
  <c r="E63" i="19"/>
  <c r="E64" i="19"/>
  <c r="E65" i="19"/>
  <c r="E66" i="19"/>
  <c r="E67" i="19"/>
  <c r="E68" i="19"/>
  <c r="E69" i="19"/>
  <c r="E70" i="19"/>
  <c r="E71" i="19"/>
  <c r="E72" i="19"/>
  <c r="E73" i="19"/>
  <c r="E74" i="19"/>
  <c r="E75" i="19"/>
  <c r="E76" i="19"/>
  <c r="E77" i="19"/>
  <c r="E78" i="19"/>
  <c r="E79" i="19"/>
  <c r="E80" i="19"/>
  <c r="E81" i="19"/>
  <c r="E82" i="19"/>
  <c r="E83" i="19"/>
  <c r="E84" i="19"/>
  <c r="E85" i="19"/>
  <c r="E86" i="19"/>
  <c r="E87" i="19"/>
  <c r="E88" i="19"/>
  <c r="E89" i="19"/>
  <c r="E90" i="19"/>
  <c r="E91" i="19"/>
  <c r="E92" i="19"/>
  <c r="E93" i="19"/>
  <c r="E94" i="19"/>
  <c r="E95" i="19"/>
  <c r="E96" i="19"/>
  <c r="E97" i="19"/>
  <c r="E98" i="19"/>
  <c r="E99" i="19"/>
  <c r="E100" i="19"/>
  <c r="E101" i="19"/>
  <c r="E102" i="19"/>
  <c r="E103" i="19"/>
  <c r="E104" i="19"/>
  <c r="E105" i="19"/>
  <c r="E106" i="19"/>
  <c r="E107" i="19"/>
  <c r="E108" i="19"/>
  <c r="E109" i="19"/>
  <c r="E110" i="19"/>
  <c r="E111" i="19"/>
  <c r="E112" i="19"/>
  <c r="E113" i="19"/>
  <c r="E114" i="19"/>
  <c r="E115" i="19"/>
  <c r="E116" i="19"/>
  <c r="E117" i="19"/>
  <c r="E118" i="19"/>
  <c r="E119" i="19"/>
  <c r="E120" i="19"/>
  <c r="E121" i="19"/>
  <c r="E122" i="19"/>
  <c r="E123" i="19"/>
  <c r="E124" i="19"/>
  <c r="E125" i="19"/>
  <c r="E126" i="19"/>
  <c r="E127" i="19"/>
  <c r="E128" i="19"/>
  <c r="E129" i="19"/>
  <c r="E130" i="19"/>
  <c r="E131" i="19"/>
  <c r="E132" i="19"/>
  <c r="E133" i="19"/>
  <c r="E134" i="19"/>
  <c r="E135" i="19"/>
  <c r="E136" i="19"/>
  <c r="E137" i="19"/>
  <c r="E138" i="19"/>
  <c r="E139" i="19"/>
  <c r="E140" i="19"/>
  <c r="E141" i="19"/>
  <c r="E142" i="19"/>
  <c r="E143" i="19"/>
  <c r="E144" i="19"/>
  <c r="E145" i="19"/>
  <c r="E146" i="19"/>
  <c r="E147" i="19"/>
  <c r="E148" i="19"/>
  <c r="E149" i="19"/>
  <c r="E150" i="19"/>
  <c r="E151" i="19"/>
  <c r="E152" i="19"/>
  <c r="E153" i="19"/>
  <c r="E154" i="19"/>
  <c r="E155" i="19"/>
  <c r="E156" i="19"/>
  <c r="E157" i="19"/>
  <c r="E158" i="19"/>
  <c r="E159" i="19"/>
  <c r="E160" i="19"/>
  <c r="E161" i="19"/>
  <c r="E162" i="19"/>
  <c r="E163" i="19"/>
  <c r="E164" i="19"/>
  <c r="E165" i="19"/>
  <c r="E166" i="19"/>
  <c r="E167" i="19"/>
  <c r="E168" i="19"/>
  <c r="E169" i="19"/>
  <c r="E170" i="19"/>
  <c r="E171" i="19"/>
  <c r="E172" i="19"/>
  <c r="E173" i="19"/>
  <c r="E174" i="19"/>
  <c r="E175" i="19"/>
  <c r="E176" i="19"/>
  <c r="E177" i="19"/>
  <c r="E178" i="19"/>
  <c r="E179" i="19"/>
  <c r="E180" i="19"/>
  <c r="E181" i="19"/>
  <c r="E182" i="19"/>
  <c r="E183" i="19"/>
  <c r="E184" i="19"/>
  <c r="E185" i="19"/>
  <c r="E186" i="19"/>
  <c r="E187" i="19"/>
  <c r="E188" i="19"/>
  <c r="E189" i="19"/>
  <c r="E190" i="19"/>
  <c r="E191" i="19"/>
  <c r="E192" i="19"/>
  <c r="E193" i="19"/>
  <c r="E194" i="19"/>
  <c r="E195" i="19"/>
  <c r="E196" i="19"/>
  <c r="E197" i="19"/>
  <c r="E198" i="19"/>
  <c r="E199" i="19"/>
  <c r="E200" i="19"/>
  <c r="E201" i="19"/>
  <c r="E202" i="19"/>
  <c r="E11" i="19"/>
  <c r="D191" i="19" l="1"/>
  <c r="D192" i="19"/>
  <c r="D193" i="19"/>
  <c r="D194" i="19"/>
  <c r="D195" i="19"/>
  <c r="D196" i="19"/>
  <c r="D197" i="19"/>
  <c r="D198" i="19"/>
  <c r="D199" i="19"/>
  <c r="D200" i="19"/>
  <c r="D201" i="19"/>
  <c r="D202" i="19"/>
  <c r="B191" i="19"/>
  <c r="B192" i="19"/>
  <c r="B193" i="19"/>
  <c r="B194" i="19"/>
  <c r="B195" i="19"/>
  <c r="B196" i="19"/>
  <c r="B197" i="19"/>
  <c r="B198" i="19"/>
  <c r="B199" i="19"/>
  <c r="B200" i="19"/>
  <c r="B201" i="19"/>
  <c r="B202" i="19"/>
  <c r="H206" i="13"/>
  <c r="H207" i="13"/>
  <c r="H208" i="13"/>
  <c r="H209" i="13"/>
  <c r="H210" i="13"/>
  <c r="H211" i="13"/>
  <c r="H212" i="13"/>
  <c r="H213" i="13"/>
  <c r="H214" i="13"/>
  <c r="H215" i="13"/>
  <c r="H216" i="13"/>
  <c r="H205" i="13"/>
  <c r="G222" i="13"/>
  <c r="G223" i="13"/>
  <c r="G224" i="13"/>
  <c r="G225" i="13"/>
  <c r="G226" i="13"/>
  <c r="G227" i="13"/>
  <c r="G228" i="13"/>
  <c r="G229" i="13"/>
  <c r="G230" i="13"/>
  <c r="G231" i="13"/>
  <c r="G232" i="13"/>
  <c r="G233" i="13"/>
  <c r="G234" i="13"/>
  <c r="I205" i="13" l="1"/>
  <c r="I206" i="13"/>
  <c r="I207" i="13"/>
  <c r="I208" i="13"/>
  <c r="I209" i="13"/>
  <c r="I210" i="13"/>
  <c r="I211" i="13"/>
  <c r="I212" i="13"/>
  <c r="I213" i="13"/>
  <c r="I214" i="13"/>
  <c r="I215" i="13"/>
  <c r="I216" i="13"/>
  <c r="I256" i="13" l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C19" i="1"/>
  <c r="F19" i="1"/>
  <c r="C20" i="1"/>
  <c r="F20" i="1"/>
  <c r="C21" i="1"/>
  <c r="F21" i="1"/>
  <c r="C22" i="1"/>
  <c r="F22" i="1"/>
  <c r="C23" i="1"/>
  <c r="F23" i="1"/>
  <c r="C24" i="1"/>
  <c r="F24" i="1"/>
  <c r="C25" i="1"/>
  <c r="F25" i="1"/>
  <c r="C26" i="1"/>
  <c r="F26" i="1"/>
  <c r="C27" i="1"/>
  <c r="F27" i="1"/>
  <c r="C28" i="1"/>
  <c r="F28" i="1"/>
  <c r="C29" i="1"/>
  <c r="F29" i="1"/>
  <c r="C30" i="1"/>
  <c r="F30" i="1"/>
  <c r="C31" i="1"/>
  <c r="F31" i="1"/>
  <c r="C32" i="1"/>
  <c r="F32" i="1"/>
  <c r="C33" i="1"/>
  <c r="F33" i="1"/>
  <c r="C34" i="1"/>
  <c r="F34" i="1"/>
  <c r="C35" i="1"/>
  <c r="F35" i="1"/>
  <c r="C36" i="1"/>
  <c r="F36" i="1"/>
  <c r="C37" i="1"/>
  <c r="F37" i="1"/>
  <c r="C38" i="1"/>
  <c r="F38" i="1"/>
  <c r="C39" i="1"/>
  <c r="F39" i="1"/>
  <c r="C40" i="1"/>
  <c r="F40" i="1"/>
  <c r="C41" i="1"/>
  <c r="F41" i="1"/>
  <c r="C42" i="1"/>
  <c r="F42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56" i="13" l="1"/>
  <c r="D256" i="13"/>
  <c r="E256" i="13"/>
  <c r="F256" i="13"/>
  <c r="H256" i="13"/>
  <c r="J256" i="13"/>
  <c r="K256" i="13"/>
  <c r="L256" i="13"/>
  <c r="M256" i="13"/>
  <c r="N256" i="13"/>
  <c r="O256" i="13"/>
  <c r="P256" i="13"/>
  <c r="Q256" i="13"/>
  <c r="B256" i="13"/>
  <c r="C256" i="1"/>
  <c r="D256" i="1"/>
  <c r="E256" i="1"/>
  <c r="F256" i="1"/>
  <c r="G256" i="1"/>
  <c r="I256" i="1"/>
  <c r="J256" i="1"/>
  <c r="K256" i="1"/>
  <c r="L256" i="1"/>
  <c r="M256" i="1"/>
  <c r="N256" i="1"/>
  <c r="O256" i="1"/>
  <c r="P256" i="1"/>
  <c r="B256" i="1"/>
  <c r="K210" i="1"/>
  <c r="K209" i="1"/>
  <c r="K208" i="1"/>
  <c r="K207" i="1"/>
  <c r="K206" i="1"/>
  <c r="K205" i="1"/>
  <c r="K204" i="1"/>
  <c r="K203" i="1"/>
  <c r="K202" i="1"/>
  <c r="K201" i="1"/>
  <c r="K200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C209" i="1" l="1"/>
  <c r="C186" i="19"/>
  <c r="C187" i="19" s="1"/>
  <c r="C188" i="19" s="1"/>
  <c r="C189" i="19" s="1"/>
  <c r="C190" i="19" s="1"/>
  <c r="C180" i="19"/>
  <c r="C181" i="19" s="1"/>
  <c r="C182" i="19" s="1"/>
  <c r="C183" i="19" s="1"/>
  <c r="C184" i="19" s="1"/>
  <c r="B179" i="19"/>
  <c r="B180" i="19"/>
  <c r="B181" i="19"/>
  <c r="B182" i="19"/>
  <c r="B183" i="19"/>
  <c r="B184" i="19"/>
  <c r="B185" i="19"/>
  <c r="B186" i="19"/>
  <c r="B187" i="19"/>
  <c r="B188" i="19"/>
  <c r="B189" i="19"/>
  <c r="B190" i="19"/>
  <c r="F199" i="1"/>
  <c r="F200" i="1"/>
  <c r="F201" i="1"/>
  <c r="F202" i="1"/>
  <c r="F203" i="1"/>
  <c r="F204" i="1"/>
  <c r="C208" i="1"/>
  <c r="C199" i="1"/>
  <c r="C200" i="1"/>
  <c r="C201" i="1"/>
  <c r="C202" i="1"/>
  <c r="C203" i="1"/>
  <c r="C204" i="1"/>
  <c r="C205" i="1"/>
  <c r="C206" i="1"/>
  <c r="C207" i="1"/>
  <c r="F198" i="1"/>
  <c r="D179" i="19"/>
  <c r="D180" i="19"/>
  <c r="D181" i="19"/>
  <c r="D182" i="19"/>
  <c r="D183" i="19"/>
  <c r="D184" i="19"/>
  <c r="D185" i="19"/>
  <c r="D186" i="19"/>
  <c r="D187" i="19"/>
  <c r="D188" i="19"/>
  <c r="D189" i="19"/>
  <c r="D190" i="19"/>
  <c r="A193" i="19"/>
  <c r="A194" i="19" s="1"/>
  <c r="A195" i="19" s="1"/>
  <c r="A196" i="19" s="1"/>
  <c r="A197" i="19" s="1"/>
  <c r="A198" i="19" s="1"/>
  <c r="A199" i="19" s="1"/>
  <c r="A200" i="19" s="1"/>
  <c r="A201" i="19" s="1"/>
  <c r="F186" i="19"/>
  <c r="F187" i="19" s="1"/>
  <c r="F188" i="19" s="1"/>
  <c r="F189" i="19" s="1"/>
  <c r="F190" i="19" s="1"/>
  <c r="F180" i="19"/>
  <c r="F181" i="19" s="1"/>
  <c r="F182" i="19" s="1"/>
  <c r="F183" i="19" s="1"/>
  <c r="F184" i="19" s="1"/>
  <c r="B244" i="13"/>
  <c r="G20" i="13"/>
  <c r="G21" i="13"/>
  <c r="G22" i="13"/>
  <c r="G23" i="13"/>
  <c r="G24" i="13"/>
  <c r="G25" i="13"/>
  <c r="G26" i="13"/>
  <c r="G27" i="13"/>
  <c r="G28" i="13"/>
  <c r="G29" i="13"/>
  <c r="G30" i="13"/>
  <c r="G31" i="13"/>
  <c r="G32" i="13"/>
  <c r="G33" i="13"/>
  <c r="G34" i="13"/>
  <c r="G35" i="13"/>
  <c r="G36" i="13"/>
  <c r="G37" i="13"/>
  <c r="G38" i="13"/>
  <c r="G39" i="13"/>
  <c r="G40" i="13"/>
  <c r="G41" i="13"/>
  <c r="G42" i="13"/>
  <c r="G43" i="13"/>
  <c r="G44" i="13"/>
  <c r="G45" i="13"/>
  <c r="G46" i="13"/>
  <c r="G47" i="13"/>
  <c r="G48" i="13"/>
  <c r="G49" i="13"/>
  <c r="G50" i="13"/>
  <c r="G51" i="13"/>
  <c r="G52" i="13"/>
  <c r="G53" i="13"/>
  <c r="G54" i="13"/>
  <c r="G55" i="13"/>
  <c r="G56" i="13"/>
  <c r="G57" i="13"/>
  <c r="G58" i="13"/>
  <c r="G59" i="13"/>
  <c r="G60" i="13"/>
  <c r="G61" i="13"/>
  <c r="G62" i="13"/>
  <c r="G63" i="13"/>
  <c r="G64" i="13"/>
  <c r="G65" i="13"/>
  <c r="G66" i="13"/>
  <c r="G67" i="13"/>
  <c r="G68" i="13"/>
  <c r="G69" i="13"/>
  <c r="G70" i="13"/>
  <c r="G71" i="13"/>
  <c r="G72" i="13"/>
  <c r="G73" i="13"/>
  <c r="G74" i="13"/>
  <c r="G75" i="13"/>
  <c r="G76" i="13"/>
  <c r="G77" i="13"/>
  <c r="G78" i="13"/>
  <c r="G79" i="13"/>
  <c r="G80" i="13"/>
  <c r="G81" i="13"/>
  <c r="G82" i="13"/>
  <c r="G83" i="13"/>
  <c r="G84" i="13"/>
  <c r="G85" i="13"/>
  <c r="G86" i="13"/>
  <c r="G87" i="13"/>
  <c r="G88" i="13"/>
  <c r="G89" i="13"/>
  <c r="G90" i="13"/>
  <c r="G91" i="13"/>
  <c r="G92" i="13"/>
  <c r="G93" i="13"/>
  <c r="G94" i="13"/>
  <c r="G95" i="13"/>
  <c r="G96" i="13"/>
  <c r="G97" i="13"/>
  <c r="G98" i="13"/>
  <c r="G99" i="13"/>
  <c r="G100" i="13"/>
  <c r="G101" i="13"/>
  <c r="G102" i="13"/>
  <c r="G103" i="13"/>
  <c r="G104" i="13"/>
  <c r="G105" i="13"/>
  <c r="G106" i="13"/>
  <c r="G107" i="13"/>
  <c r="G108" i="13"/>
  <c r="G109" i="13"/>
  <c r="G110" i="13"/>
  <c r="G111" i="13"/>
  <c r="G112" i="13"/>
  <c r="G113" i="13"/>
  <c r="G114" i="13"/>
  <c r="G115" i="13"/>
  <c r="G116" i="13"/>
  <c r="G117" i="13"/>
  <c r="G118" i="13"/>
  <c r="G119" i="13"/>
  <c r="G120" i="13"/>
  <c r="G121" i="13"/>
  <c r="G122" i="13"/>
  <c r="G123" i="13"/>
  <c r="G124" i="13"/>
  <c r="G125" i="13"/>
  <c r="G126" i="13"/>
  <c r="G127" i="13"/>
  <c r="G128" i="13"/>
  <c r="G129" i="13"/>
  <c r="G130" i="13"/>
  <c r="G131" i="13"/>
  <c r="G132" i="13"/>
  <c r="G133" i="13"/>
  <c r="G134" i="13"/>
  <c r="G135" i="13"/>
  <c r="G136" i="13"/>
  <c r="G137" i="13"/>
  <c r="G138" i="13"/>
  <c r="G139" i="13"/>
  <c r="G140" i="13"/>
  <c r="G141" i="13"/>
  <c r="G142" i="13"/>
  <c r="G143" i="13"/>
  <c r="G144" i="13"/>
  <c r="G145" i="13"/>
  <c r="G146" i="13"/>
  <c r="G147" i="13"/>
  <c r="G148" i="13"/>
  <c r="G149" i="13"/>
  <c r="G150" i="13"/>
  <c r="G151" i="13"/>
  <c r="G152" i="13"/>
  <c r="G153" i="13"/>
  <c r="G154" i="13"/>
  <c r="G155" i="13"/>
  <c r="G156" i="13"/>
  <c r="G157" i="13"/>
  <c r="G158" i="13"/>
  <c r="G159" i="13"/>
  <c r="G160" i="13"/>
  <c r="G161" i="13"/>
  <c r="G162" i="13"/>
  <c r="G163" i="13"/>
  <c r="G164" i="13"/>
  <c r="G165" i="13"/>
  <c r="G166" i="13"/>
  <c r="G167" i="13"/>
  <c r="G168" i="13"/>
  <c r="G169" i="13"/>
  <c r="G170" i="13"/>
  <c r="G171" i="13"/>
  <c r="G172" i="13"/>
  <c r="G173" i="13"/>
  <c r="G174" i="13"/>
  <c r="G175" i="13"/>
  <c r="G176" i="13"/>
  <c r="G177" i="13"/>
  <c r="G178" i="13"/>
  <c r="G179" i="13"/>
  <c r="G180" i="13"/>
  <c r="G181" i="13"/>
  <c r="G182" i="13"/>
  <c r="G183" i="13"/>
  <c r="G184" i="13"/>
  <c r="G185" i="13"/>
  <c r="G186" i="13"/>
  <c r="G187" i="13"/>
  <c r="G188" i="13"/>
  <c r="G189" i="13"/>
  <c r="G190" i="13"/>
  <c r="G191" i="13"/>
  <c r="G192" i="13"/>
  <c r="G193" i="13"/>
  <c r="H193" i="13" s="1"/>
  <c r="I193" i="13" s="1"/>
  <c r="G194" i="13"/>
  <c r="H194" i="13" s="1"/>
  <c r="I194" i="13" s="1"/>
  <c r="G195" i="13"/>
  <c r="H195" i="13" s="1"/>
  <c r="I195" i="13" s="1"/>
  <c r="G196" i="13"/>
  <c r="H196" i="13" s="1"/>
  <c r="I196" i="13" s="1"/>
  <c r="G197" i="13"/>
  <c r="H197" i="13" s="1"/>
  <c r="I197" i="13" s="1"/>
  <c r="G198" i="13"/>
  <c r="H198" i="13" s="1"/>
  <c r="I198" i="13" s="1"/>
  <c r="G199" i="13"/>
  <c r="H199" i="13" s="1"/>
  <c r="I199" i="13" s="1"/>
  <c r="G200" i="13"/>
  <c r="H200" i="13" s="1"/>
  <c r="I200" i="13" s="1"/>
  <c r="G201" i="13"/>
  <c r="H201" i="13" s="1"/>
  <c r="I201" i="13" s="1"/>
  <c r="G202" i="13"/>
  <c r="H202" i="13" s="1"/>
  <c r="I202" i="13" s="1"/>
  <c r="G203" i="13"/>
  <c r="H203" i="13" s="1"/>
  <c r="I203" i="13" s="1"/>
  <c r="G204" i="13"/>
  <c r="H204" i="13" s="1"/>
  <c r="I204" i="13" s="1"/>
  <c r="G205" i="13"/>
  <c r="G206" i="13"/>
  <c r="G207" i="13"/>
  <c r="G208" i="13"/>
  <c r="G209" i="13"/>
  <c r="G210" i="13"/>
  <c r="G211" i="13"/>
  <c r="G212" i="13"/>
  <c r="G213" i="13"/>
  <c r="G214" i="13"/>
  <c r="G215" i="13"/>
  <c r="G216" i="13"/>
  <c r="G217" i="13"/>
  <c r="G218" i="13"/>
  <c r="G219" i="13"/>
  <c r="G220" i="13"/>
  <c r="G221" i="13"/>
  <c r="G19" i="13"/>
  <c r="F255" i="13"/>
  <c r="F254" i="13"/>
  <c r="F253" i="13"/>
  <c r="F252" i="13"/>
  <c r="F251" i="13"/>
  <c r="F250" i="13"/>
  <c r="F249" i="13"/>
  <c r="F248" i="13"/>
  <c r="F247" i="13"/>
  <c r="F246" i="13"/>
  <c r="F245" i="13"/>
  <c r="F244" i="13"/>
  <c r="F243" i="13"/>
  <c r="F242" i="13"/>
  <c r="F241" i="13"/>
  <c r="F240" i="13"/>
  <c r="I255" i="13" l="1"/>
  <c r="G256" i="13"/>
  <c r="C255" i="1"/>
  <c r="D255" i="1"/>
  <c r="E255" i="1"/>
  <c r="F255" i="1"/>
  <c r="G255" i="1"/>
  <c r="I255" i="1"/>
  <c r="J255" i="1"/>
  <c r="L255" i="1"/>
  <c r="M255" i="1"/>
  <c r="N255" i="1"/>
  <c r="P255" i="1"/>
  <c r="B255" i="1"/>
  <c r="C255" i="13"/>
  <c r="D255" i="13"/>
  <c r="E255" i="13"/>
  <c r="G255" i="13"/>
  <c r="H255" i="13"/>
  <c r="J255" i="13"/>
  <c r="K255" i="13"/>
  <c r="L255" i="13"/>
  <c r="M255" i="13"/>
  <c r="N255" i="13"/>
  <c r="O255" i="13"/>
  <c r="P255" i="13"/>
  <c r="Q255" i="13"/>
  <c r="B255" i="13"/>
  <c r="B11" i="19"/>
  <c r="D11" i="19"/>
  <c r="B12" i="19"/>
  <c r="D12" i="19"/>
  <c r="B13" i="19"/>
  <c r="D13" i="19"/>
  <c r="B14" i="19"/>
  <c r="D14" i="19"/>
  <c r="B15" i="19"/>
  <c r="D15" i="19"/>
  <c r="B16" i="19"/>
  <c r="D16" i="19"/>
  <c r="B17" i="19"/>
  <c r="D17" i="19"/>
  <c r="B18" i="19"/>
  <c r="D18" i="19"/>
  <c r="B19" i="19"/>
  <c r="D19" i="19"/>
  <c r="B20" i="19"/>
  <c r="D20" i="19"/>
  <c r="B21" i="19"/>
  <c r="D21" i="19"/>
  <c r="B22" i="19"/>
  <c r="D22" i="19"/>
  <c r="B23" i="19"/>
  <c r="D23" i="19"/>
  <c r="B24" i="19"/>
  <c r="D24" i="19"/>
  <c r="B25" i="19"/>
  <c r="D25" i="19"/>
  <c r="B26" i="19"/>
  <c r="D26" i="19"/>
  <c r="B27" i="19"/>
  <c r="D27" i="19"/>
  <c r="B28" i="19"/>
  <c r="D28" i="19"/>
  <c r="B29" i="19"/>
  <c r="D29" i="19"/>
  <c r="B30" i="19"/>
  <c r="C30" i="19"/>
  <c r="D30" i="19"/>
  <c r="F30" i="19"/>
  <c r="B31" i="19"/>
  <c r="C31" i="19"/>
  <c r="D31" i="19"/>
  <c r="F31" i="19"/>
  <c r="B32" i="19"/>
  <c r="D32" i="19"/>
  <c r="B33" i="19"/>
  <c r="C33" i="19"/>
  <c r="D33" i="19"/>
  <c r="F33" i="19"/>
  <c r="B34" i="19"/>
  <c r="C34" i="19"/>
  <c r="D34" i="19"/>
  <c r="F34" i="19"/>
  <c r="B35" i="19"/>
  <c r="D35" i="19"/>
  <c r="B36" i="19"/>
  <c r="C36" i="19"/>
  <c r="D36" i="19"/>
  <c r="F36" i="19"/>
  <c r="B37" i="19"/>
  <c r="C37" i="19"/>
  <c r="D37" i="19"/>
  <c r="F37" i="19"/>
  <c r="B38" i="19"/>
  <c r="D38" i="19"/>
  <c r="B39" i="19"/>
  <c r="C39" i="19"/>
  <c r="D39" i="19"/>
  <c r="F39" i="19"/>
  <c r="B40" i="19"/>
  <c r="C40" i="19"/>
  <c r="D40" i="19"/>
  <c r="F40" i="19"/>
  <c r="B41" i="19"/>
  <c r="D41" i="19"/>
  <c r="B42" i="19"/>
  <c r="C42" i="19"/>
  <c r="D42" i="19"/>
  <c r="F42" i="19"/>
  <c r="B43" i="19"/>
  <c r="C43" i="19"/>
  <c r="D43" i="19"/>
  <c r="F43" i="19"/>
  <c r="B44" i="19"/>
  <c r="D44" i="19"/>
  <c r="B45" i="19"/>
  <c r="C45" i="19"/>
  <c r="D45" i="19"/>
  <c r="F45" i="19"/>
  <c r="B46" i="19"/>
  <c r="C46" i="19"/>
  <c r="D46" i="19"/>
  <c r="F46" i="19"/>
  <c r="B47" i="19"/>
  <c r="D47" i="19"/>
  <c r="B48" i="19"/>
  <c r="C48" i="19"/>
  <c r="D48" i="19"/>
  <c r="F48" i="19"/>
  <c r="B49" i="19"/>
  <c r="C49" i="19"/>
  <c r="D49" i="19"/>
  <c r="F49" i="19"/>
  <c r="B50" i="19"/>
  <c r="D50" i="19"/>
  <c r="B51" i="19"/>
  <c r="C51" i="19"/>
  <c r="D51" i="19"/>
  <c r="F51" i="19"/>
  <c r="B52" i="19"/>
  <c r="C52" i="19"/>
  <c r="D52" i="19"/>
  <c r="F52" i="19"/>
  <c r="B53" i="19"/>
  <c r="D53" i="19"/>
  <c r="B54" i="19"/>
  <c r="C54" i="19"/>
  <c r="D54" i="19"/>
  <c r="F54" i="19"/>
  <c r="B55" i="19"/>
  <c r="C55" i="19"/>
  <c r="D55" i="19"/>
  <c r="F55" i="19"/>
  <c r="B56" i="19"/>
  <c r="D56" i="19"/>
  <c r="B57" i="19"/>
  <c r="C57" i="19"/>
  <c r="D57" i="19"/>
  <c r="F57" i="19"/>
  <c r="B58" i="19"/>
  <c r="C58" i="19"/>
  <c r="D58" i="19"/>
  <c r="F58" i="19"/>
  <c r="B59" i="19"/>
  <c r="D59" i="19"/>
  <c r="B60" i="19"/>
  <c r="C60" i="19"/>
  <c r="D60" i="19"/>
  <c r="F60" i="19"/>
  <c r="B61" i="19"/>
  <c r="C61" i="19"/>
  <c r="D61" i="19"/>
  <c r="F61" i="19"/>
  <c r="B62" i="19"/>
  <c r="D62" i="19"/>
  <c r="B63" i="19"/>
  <c r="C63" i="19"/>
  <c r="D63" i="19"/>
  <c r="F63" i="19"/>
  <c r="B64" i="19"/>
  <c r="C64" i="19"/>
  <c r="D64" i="19"/>
  <c r="F64" i="19"/>
  <c r="B65" i="19"/>
  <c r="D65" i="19"/>
  <c r="B66" i="19"/>
  <c r="C66" i="19"/>
  <c r="D66" i="19"/>
  <c r="F66" i="19"/>
  <c r="B67" i="19"/>
  <c r="C67" i="19"/>
  <c r="D67" i="19"/>
  <c r="F67" i="19"/>
  <c r="B68" i="19"/>
  <c r="D68" i="19"/>
  <c r="B69" i="19"/>
  <c r="C69" i="19"/>
  <c r="D69" i="19"/>
  <c r="F69" i="19"/>
  <c r="B70" i="19"/>
  <c r="C70" i="19"/>
  <c r="D70" i="19"/>
  <c r="F70" i="19"/>
  <c r="B71" i="19"/>
  <c r="D71" i="19"/>
  <c r="B72" i="19"/>
  <c r="C72" i="19"/>
  <c r="D72" i="19"/>
  <c r="F72" i="19"/>
  <c r="B73" i="19"/>
  <c r="C73" i="19"/>
  <c r="D73" i="19"/>
  <c r="F73" i="19"/>
  <c r="B74" i="19"/>
  <c r="D74" i="19"/>
  <c r="B75" i="19"/>
  <c r="C75" i="19"/>
  <c r="D75" i="19"/>
  <c r="F75" i="19"/>
  <c r="B76" i="19"/>
  <c r="C76" i="19"/>
  <c r="D76" i="19"/>
  <c r="F76" i="19"/>
  <c r="B77" i="19"/>
  <c r="D77" i="19"/>
  <c r="B78" i="19"/>
  <c r="C78" i="19"/>
  <c r="D78" i="19"/>
  <c r="F78" i="19"/>
  <c r="B79" i="19"/>
  <c r="C79" i="19"/>
  <c r="D79" i="19"/>
  <c r="F79" i="19"/>
  <c r="B80" i="19"/>
  <c r="D80" i="19"/>
  <c r="B81" i="19"/>
  <c r="C81" i="19"/>
  <c r="D81" i="19"/>
  <c r="F81" i="19"/>
  <c r="B82" i="19"/>
  <c r="C82" i="19"/>
  <c r="D82" i="19"/>
  <c r="F82" i="19"/>
  <c r="B83" i="19"/>
  <c r="D83" i="19"/>
  <c r="B84" i="19"/>
  <c r="C84" i="19"/>
  <c r="C85" i="19" s="1"/>
  <c r="C86" i="19" s="1"/>
  <c r="C87" i="19" s="1"/>
  <c r="C88" i="19" s="1"/>
  <c r="D84" i="19"/>
  <c r="B85" i="19"/>
  <c r="D85" i="19"/>
  <c r="B86" i="19"/>
  <c r="D86" i="19"/>
  <c r="B87" i="19"/>
  <c r="D87" i="19"/>
  <c r="B88" i="19"/>
  <c r="D88" i="19"/>
  <c r="B89" i="19"/>
  <c r="D89" i="19"/>
  <c r="B90" i="19"/>
  <c r="C90" i="19"/>
  <c r="C91" i="19" s="1"/>
  <c r="C92" i="19" s="1"/>
  <c r="C93" i="19" s="1"/>
  <c r="C94" i="19" s="1"/>
  <c r="D90" i="19"/>
  <c r="B91" i="19"/>
  <c r="D91" i="19"/>
  <c r="B92" i="19"/>
  <c r="D92" i="19"/>
  <c r="B93" i="19"/>
  <c r="D93" i="19"/>
  <c r="B94" i="19"/>
  <c r="D94" i="19"/>
  <c r="B95" i="19"/>
  <c r="D95" i="19"/>
  <c r="B96" i="19"/>
  <c r="C96" i="19"/>
  <c r="C97" i="19" s="1"/>
  <c r="C98" i="19" s="1"/>
  <c r="C99" i="19" s="1"/>
  <c r="C100" i="19" s="1"/>
  <c r="D96" i="19"/>
  <c r="B97" i="19"/>
  <c r="D97" i="19"/>
  <c r="B98" i="19"/>
  <c r="D98" i="19"/>
  <c r="B99" i="19"/>
  <c r="D99" i="19"/>
  <c r="B100" i="19"/>
  <c r="D100" i="19"/>
  <c r="B101" i="19"/>
  <c r="D101" i="19"/>
  <c r="B102" i="19"/>
  <c r="C102" i="19"/>
  <c r="C103" i="19" s="1"/>
  <c r="C104" i="19" s="1"/>
  <c r="C105" i="19" s="1"/>
  <c r="C106" i="19" s="1"/>
  <c r="D102" i="19"/>
  <c r="F102" i="19"/>
  <c r="B103" i="19"/>
  <c r="D103" i="19"/>
  <c r="F103" i="19"/>
  <c r="B104" i="19"/>
  <c r="D104" i="19"/>
  <c r="B105" i="19"/>
  <c r="D105" i="19"/>
  <c r="F105" i="19"/>
  <c r="B106" i="19"/>
  <c r="D106" i="19"/>
  <c r="F106" i="19"/>
  <c r="B107" i="19"/>
  <c r="D107" i="19"/>
  <c r="B108" i="19"/>
  <c r="C108" i="19"/>
  <c r="C109" i="19" s="1"/>
  <c r="C110" i="19" s="1"/>
  <c r="C111" i="19" s="1"/>
  <c r="C112" i="19" s="1"/>
  <c r="D108" i="19"/>
  <c r="B109" i="19"/>
  <c r="D109" i="19"/>
  <c r="B110" i="19"/>
  <c r="D110" i="19"/>
  <c r="B111" i="19"/>
  <c r="D111" i="19"/>
  <c r="B112" i="19"/>
  <c r="D112" i="19"/>
  <c r="B113" i="19"/>
  <c r="D113" i="19"/>
  <c r="B114" i="19"/>
  <c r="C114" i="19"/>
  <c r="C115" i="19" s="1"/>
  <c r="C116" i="19" s="1"/>
  <c r="C117" i="19" s="1"/>
  <c r="C118" i="19" s="1"/>
  <c r="D114" i="19"/>
  <c r="B115" i="19"/>
  <c r="D115" i="19"/>
  <c r="B116" i="19"/>
  <c r="D116" i="19"/>
  <c r="B117" i="19"/>
  <c r="D117" i="19"/>
  <c r="B118" i="19"/>
  <c r="D118" i="19"/>
  <c r="B119" i="19"/>
  <c r="D119" i="19"/>
  <c r="B120" i="19"/>
  <c r="C120" i="19"/>
  <c r="C121" i="19" s="1"/>
  <c r="C122" i="19" s="1"/>
  <c r="C123" i="19" s="1"/>
  <c r="C124" i="19" s="1"/>
  <c r="D120" i="19"/>
  <c r="F120" i="19"/>
  <c r="F121" i="19" s="1"/>
  <c r="F122" i="19" s="1"/>
  <c r="F123" i="19" s="1"/>
  <c r="F124" i="19" s="1"/>
  <c r="B121" i="19"/>
  <c r="D121" i="19"/>
  <c r="B122" i="19"/>
  <c r="D122" i="19"/>
  <c r="B123" i="19"/>
  <c r="D123" i="19"/>
  <c r="B124" i="19"/>
  <c r="D124" i="19"/>
  <c r="B125" i="19"/>
  <c r="D125" i="19"/>
  <c r="B126" i="19"/>
  <c r="C126" i="19"/>
  <c r="C127" i="19" s="1"/>
  <c r="C128" i="19" s="1"/>
  <c r="C129" i="19" s="1"/>
  <c r="C130" i="19" s="1"/>
  <c r="D126" i="19"/>
  <c r="F126" i="19"/>
  <c r="F127" i="19" s="1"/>
  <c r="F128" i="19" s="1"/>
  <c r="F129" i="19" s="1"/>
  <c r="F130" i="19" s="1"/>
  <c r="B127" i="19"/>
  <c r="D127" i="19"/>
  <c r="B128" i="19"/>
  <c r="D128" i="19"/>
  <c r="B129" i="19"/>
  <c r="D129" i="19"/>
  <c r="B130" i="19"/>
  <c r="D130" i="19"/>
  <c r="B131" i="19"/>
  <c r="D131" i="19"/>
  <c r="B132" i="19"/>
  <c r="C132" i="19"/>
  <c r="C133" i="19" s="1"/>
  <c r="C134" i="19" s="1"/>
  <c r="C135" i="19" s="1"/>
  <c r="C136" i="19" s="1"/>
  <c r="D132" i="19"/>
  <c r="F132" i="19"/>
  <c r="F133" i="19" s="1"/>
  <c r="F134" i="19" s="1"/>
  <c r="F135" i="19" s="1"/>
  <c r="F136" i="19" s="1"/>
  <c r="B133" i="19"/>
  <c r="D133" i="19"/>
  <c r="B134" i="19"/>
  <c r="D134" i="19"/>
  <c r="B135" i="19"/>
  <c r="D135" i="19"/>
  <c r="B136" i="19"/>
  <c r="D136" i="19"/>
  <c r="B137" i="19"/>
  <c r="D137" i="19"/>
  <c r="B138" i="19"/>
  <c r="C138" i="19"/>
  <c r="C139" i="19" s="1"/>
  <c r="C140" i="19" s="1"/>
  <c r="C141" i="19" s="1"/>
  <c r="C142" i="19" s="1"/>
  <c r="D138" i="19"/>
  <c r="F138" i="19"/>
  <c r="F139" i="19" s="1"/>
  <c r="F140" i="19" s="1"/>
  <c r="F141" i="19" s="1"/>
  <c r="F142" i="19" s="1"/>
  <c r="B139" i="19"/>
  <c r="D139" i="19"/>
  <c r="B140" i="19"/>
  <c r="D140" i="19"/>
  <c r="B141" i="19"/>
  <c r="D141" i="19"/>
  <c r="B142" i="19"/>
  <c r="D142" i="19"/>
  <c r="B143" i="19"/>
  <c r="D143" i="19"/>
  <c r="B144" i="19"/>
  <c r="C144" i="19"/>
  <c r="C145" i="19" s="1"/>
  <c r="C146" i="19" s="1"/>
  <c r="C147" i="19" s="1"/>
  <c r="C148" i="19" s="1"/>
  <c r="D144" i="19"/>
  <c r="F144" i="19"/>
  <c r="F145" i="19" s="1"/>
  <c r="F146" i="19" s="1"/>
  <c r="F147" i="19" s="1"/>
  <c r="F148" i="19" s="1"/>
  <c r="B145" i="19"/>
  <c r="D145" i="19"/>
  <c r="B146" i="19"/>
  <c r="D146" i="19"/>
  <c r="B147" i="19"/>
  <c r="D147" i="19"/>
  <c r="B148" i="19"/>
  <c r="D148" i="19"/>
  <c r="B149" i="19"/>
  <c r="D149" i="19"/>
  <c r="B150" i="19"/>
  <c r="C150" i="19"/>
  <c r="C151" i="19" s="1"/>
  <c r="C152" i="19" s="1"/>
  <c r="C153" i="19" s="1"/>
  <c r="C154" i="19" s="1"/>
  <c r="D150" i="19"/>
  <c r="F150" i="19"/>
  <c r="F151" i="19" s="1"/>
  <c r="F152" i="19" s="1"/>
  <c r="F153" i="19" s="1"/>
  <c r="F154" i="19" s="1"/>
  <c r="B151" i="19"/>
  <c r="D151" i="19"/>
  <c r="B152" i="19"/>
  <c r="D152" i="19"/>
  <c r="B153" i="19"/>
  <c r="D153" i="19"/>
  <c r="B154" i="19"/>
  <c r="D154" i="19"/>
  <c r="B155" i="19"/>
  <c r="D155" i="19"/>
  <c r="B156" i="19"/>
  <c r="C156" i="19"/>
  <c r="C157" i="19" s="1"/>
  <c r="C158" i="19" s="1"/>
  <c r="C159" i="19" s="1"/>
  <c r="C160" i="19" s="1"/>
  <c r="D156" i="19"/>
  <c r="F156" i="19"/>
  <c r="F157" i="19" s="1"/>
  <c r="F158" i="19" s="1"/>
  <c r="F159" i="19" s="1"/>
  <c r="F160" i="19" s="1"/>
  <c r="B157" i="19"/>
  <c r="D157" i="19"/>
  <c r="B158" i="19"/>
  <c r="D158" i="19"/>
  <c r="B159" i="19"/>
  <c r="D159" i="19"/>
  <c r="B160" i="19"/>
  <c r="D160" i="19"/>
  <c r="B161" i="19"/>
  <c r="D161" i="19"/>
  <c r="B162" i="19"/>
  <c r="C162" i="19"/>
  <c r="D162" i="19"/>
  <c r="F162" i="19"/>
  <c r="F163" i="19" s="1"/>
  <c r="F164" i="19" s="1"/>
  <c r="F165" i="19" s="1"/>
  <c r="F166" i="19" s="1"/>
  <c r="B163" i="19"/>
  <c r="C163" i="19"/>
  <c r="C164" i="19" s="1"/>
  <c r="C165" i="19" s="1"/>
  <c r="C166" i="19" s="1"/>
  <c r="D163" i="19"/>
  <c r="B164" i="19"/>
  <c r="D164" i="19"/>
  <c r="B165" i="19"/>
  <c r="D165" i="19"/>
  <c r="B166" i="19"/>
  <c r="D166" i="19"/>
  <c r="B167" i="19"/>
  <c r="D167" i="19"/>
  <c r="B168" i="19"/>
  <c r="C168" i="19"/>
  <c r="C169" i="19" s="1"/>
  <c r="C170" i="19" s="1"/>
  <c r="C171" i="19" s="1"/>
  <c r="C172" i="19" s="1"/>
  <c r="D168" i="19"/>
  <c r="F168" i="19"/>
  <c r="F169" i="19" s="1"/>
  <c r="F170" i="19" s="1"/>
  <c r="F171" i="19" s="1"/>
  <c r="F172" i="19" s="1"/>
  <c r="B169" i="19"/>
  <c r="D169" i="19"/>
  <c r="B170" i="19"/>
  <c r="D170" i="19"/>
  <c r="B171" i="19"/>
  <c r="D171" i="19"/>
  <c r="B172" i="19"/>
  <c r="D172" i="19"/>
  <c r="B173" i="19"/>
  <c r="D173" i="19"/>
  <c r="B174" i="19"/>
  <c r="C174" i="19"/>
  <c r="C175" i="19" s="1"/>
  <c r="C176" i="19" s="1"/>
  <c r="C177" i="19" s="1"/>
  <c r="C178" i="19" s="1"/>
  <c r="D174" i="19"/>
  <c r="F174" i="19"/>
  <c r="F175" i="19" s="1"/>
  <c r="F176" i="19" s="1"/>
  <c r="F177" i="19" s="1"/>
  <c r="F178" i="19" s="1"/>
  <c r="B175" i="19"/>
  <c r="D175" i="19"/>
  <c r="B176" i="19"/>
  <c r="D176" i="19"/>
  <c r="B177" i="19"/>
  <c r="D177" i="19"/>
  <c r="B178" i="19"/>
  <c r="D178" i="19"/>
  <c r="G1" i="13"/>
  <c r="H19" i="13"/>
  <c r="I19" i="13" s="1"/>
  <c r="H20" i="13"/>
  <c r="I20" i="13" s="1"/>
  <c r="H21" i="13"/>
  <c r="I21" i="13" s="1"/>
  <c r="H22" i="13"/>
  <c r="I22" i="13" s="1"/>
  <c r="H23" i="13"/>
  <c r="I23" i="13" s="1"/>
  <c r="H24" i="13"/>
  <c r="I24" i="13" s="1"/>
  <c r="H25" i="13"/>
  <c r="I25" i="13" s="1"/>
  <c r="H26" i="13"/>
  <c r="I26" i="13" s="1"/>
  <c r="H27" i="13"/>
  <c r="I27" i="13" s="1"/>
  <c r="H28" i="13"/>
  <c r="I28" i="13" s="1"/>
  <c r="H29" i="13"/>
  <c r="I29" i="13" s="1"/>
  <c r="H30" i="13"/>
  <c r="I30" i="13" s="1"/>
  <c r="H31" i="13"/>
  <c r="I31" i="13" s="1"/>
  <c r="H32" i="13"/>
  <c r="I32" i="13" s="1"/>
  <c r="H33" i="13"/>
  <c r="I33" i="13" s="1"/>
  <c r="H34" i="13"/>
  <c r="I34" i="13" s="1"/>
  <c r="H35" i="13"/>
  <c r="I35" i="13" s="1"/>
  <c r="H36" i="13"/>
  <c r="I36" i="13" s="1"/>
  <c r="H37" i="13"/>
  <c r="I37" i="13" s="1"/>
  <c r="H38" i="13"/>
  <c r="I38" i="13" s="1"/>
  <c r="H39" i="13"/>
  <c r="I39" i="13" s="1"/>
  <c r="H40" i="13"/>
  <c r="I40" i="13" s="1"/>
  <c r="H41" i="13"/>
  <c r="I41" i="13" s="1"/>
  <c r="H42" i="13"/>
  <c r="I42" i="13" s="1"/>
  <c r="H43" i="13"/>
  <c r="I43" i="13" s="1"/>
  <c r="H44" i="13"/>
  <c r="I44" i="13" s="1"/>
  <c r="H45" i="13"/>
  <c r="I45" i="13" s="1"/>
  <c r="H46" i="13"/>
  <c r="I46" i="13" s="1"/>
  <c r="H47" i="13"/>
  <c r="I47" i="13" s="1"/>
  <c r="H48" i="13"/>
  <c r="I48" i="13" s="1"/>
  <c r="H49" i="13"/>
  <c r="I49" i="13" s="1"/>
  <c r="H50" i="13"/>
  <c r="I50" i="13" s="1"/>
  <c r="H51" i="13"/>
  <c r="I51" i="13" s="1"/>
  <c r="H52" i="13"/>
  <c r="I52" i="13" s="1"/>
  <c r="H53" i="13"/>
  <c r="I53" i="13" s="1"/>
  <c r="H54" i="13"/>
  <c r="I54" i="13" s="1"/>
  <c r="H55" i="13"/>
  <c r="I55" i="13" s="1"/>
  <c r="H56" i="13"/>
  <c r="I56" i="13" s="1"/>
  <c r="H57" i="13"/>
  <c r="I57" i="13" s="1"/>
  <c r="H58" i="13"/>
  <c r="I58" i="13" s="1"/>
  <c r="H59" i="13"/>
  <c r="I59" i="13" s="1"/>
  <c r="H60" i="13"/>
  <c r="I60" i="13" s="1"/>
  <c r="H61" i="13"/>
  <c r="I61" i="13" s="1"/>
  <c r="H62" i="13"/>
  <c r="I62" i="13" s="1"/>
  <c r="H63" i="13"/>
  <c r="I63" i="13" s="1"/>
  <c r="H64" i="13"/>
  <c r="I64" i="13" s="1"/>
  <c r="H65" i="13"/>
  <c r="I65" i="13" s="1"/>
  <c r="H66" i="13"/>
  <c r="I66" i="13" s="1"/>
  <c r="H67" i="13"/>
  <c r="I67" i="13" s="1"/>
  <c r="H68" i="13"/>
  <c r="I68" i="13" s="1"/>
  <c r="H69" i="13"/>
  <c r="I69" i="13" s="1"/>
  <c r="H70" i="13"/>
  <c r="I70" i="13" s="1"/>
  <c r="H71" i="13"/>
  <c r="I71" i="13" s="1"/>
  <c r="H72" i="13"/>
  <c r="I72" i="13" s="1"/>
  <c r="H73" i="13"/>
  <c r="I73" i="13" s="1"/>
  <c r="H74" i="13"/>
  <c r="I74" i="13" s="1"/>
  <c r="H75" i="13"/>
  <c r="I75" i="13" s="1"/>
  <c r="H76" i="13"/>
  <c r="I76" i="13" s="1"/>
  <c r="H77" i="13"/>
  <c r="I77" i="13" s="1"/>
  <c r="H78" i="13"/>
  <c r="I78" i="13" s="1"/>
  <c r="H79" i="13"/>
  <c r="I79" i="13" s="1"/>
  <c r="H80" i="13"/>
  <c r="I80" i="13" s="1"/>
  <c r="H81" i="13"/>
  <c r="I81" i="13" s="1"/>
  <c r="H82" i="13"/>
  <c r="I82" i="13" s="1"/>
  <c r="H83" i="13"/>
  <c r="I83" i="13" s="1"/>
  <c r="H84" i="13"/>
  <c r="I84" i="13" s="1"/>
  <c r="H85" i="13"/>
  <c r="I85" i="13" s="1"/>
  <c r="H86" i="13"/>
  <c r="I86" i="13" s="1"/>
  <c r="H87" i="13"/>
  <c r="I87" i="13" s="1"/>
  <c r="H88" i="13"/>
  <c r="I88" i="13" s="1"/>
  <c r="H89" i="13"/>
  <c r="I89" i="13" s="1"/>
  <c r="H90" i="13"/>
  <c r="I90" i="13" s="1"/>
  <c r="H91" i="13"/>
  <c r="I91" i="13" s="1"/>
  <c r="H92" i="13"/>
  <c r="I92" i="13" s="1"/>
  <c r="H93" i="13"/>
  <c r="I93" i="13" s="1"/>
  <c r="H94" i="13"/>
  <c r="I94" i="13" s="1"/>
  <c r="H95" i="13"/>
  <c r="I95" i="13" s="1"/>
  <c r="H96" i="13"/>
  <c r="I96" i="13" s="1"/>
  <c r="H97" i="13"/>
  <c r="I97" i="13" s="1"/>
  <c r="H98" i="13"/>
  <c r="I98" i="13" s="1"/>
  <c r="H99" i="13"/>
  <c r="I99" i="13" s="1"/>
  <c r="H100" i="13"/>
  <c r="I100" i="13" s="1"/>
  <c r="H101" i="13"/>
  <c r="I101" i="13" s="1"/>
  <c r="H102" i="13"/>
  <c r="I102" i="13" s="1"/>
  <c r="H103" i="13"/>
  <c r="I103" i="13" s="1"/>
  <c r="H104" i="13"/>
  <c r="I104" i="13" s="1"/>
  <c r="H105" i="13"/>
  <c r="I105" i="13" s="1"/>
  <c r="H106" i="13"/>
  <c r="I106" i="13" s="1"/>
  <c r="H107" i="13"/>
  <c r="I107" i="13" s="1"/>
  <c r="H108" i="13"/>
  <c r="I108" i="13" s="1"/>
  <c r="H109" i="13"/>
  <c r="I109" i="13" s="1"/>
  <c r="H110" i="13"/>
  <c r="I110" i="13" s="1"/>
  <c r="H111" i="13"/>
  <c r="I111" i="13" s="1"/>
  <c r="H112" i="13"/>
  <c r="I112" i="13" s="1"/>
  <c r="H113" i="13"/>
  <c r="I113" i="13" s="1"/>
  <c r="H114" i="13"/>
  <c r="I114" i="13" s="1"/>
  <c r="H115" i="13"/>
  <c r="H116" i="13"/>
  <c r="I116" i="13" s="1"/>
  <c r="H117" i="13"/>
  <c r="I117" i="13" s="1"/>
  <c r="H118" i="13"/>
  <c r="I118" i="13" s="1"/>
  <c r="H119" i="13"/>
  <c r="I119" i="13" s="1"/>
  <c r="H120" i="13"/>
  <c r="I120" i="13" s="1"/>
  <c r="H121" i="13"/>
  <c r="I121" i="13" s="1"/>
  <c r="H122" i="13"/>
  <c r="I122" i="13" s="1"/>
  <c r="H123" i="13"/>
  <c r="I123" i="13" s="1"/>
  <c r="H124" i="13"/>
  <c r="I124" i="13" s="1"/>
  <c r="H125" i="13"/>
  <c r="I125" i="13" s="1"/>
  <c r="H126" i="13"/>
  <c r="I126" i="13" s="1"/>
  <c r="H127" i="13"/>
  <c r="I127" i="13" s="1"/>
  <c r="H128" i="13"/>
  <c r="I128" i="13" s="1"/>
  <c r="H129" i="13"/>
  <c r="I129" i="13" s="1"/>
  <c r="H130" i="13"/>
  <c r="I130" i="13" s="1"/>
  <c r="H131" i="13"/>
  <c r="I131" i="13" s="1"/>
  <c r="H132" i="13"/>
  <c r="I132" i="13" s="1"/>
  <c r="H133" i="13"/>
  <c r="I133" i="13" s="1"/>
  <c r="H134" i="13"/>
  <c r="I134" i="13" s="1"/>
  <c r="H135" i="13"/>
  <c r="I135" i="13" s="1"/>
  <c r="H136" i="13"/>
  <c r="I136" i="13" s="1"/>
  <c r="H137" i="13"/>
  <c r="I137" i="13" s="1"/>
  <c r="H138" i="13"/>
  <c r="I138" i="13" s="1"/>
  <c r="H139" i="13"/>
  <c r="I139" i="13" s="1"/>
  <c r="H140" i="13"/>
  <c r="I140" i="13" s="1"/>
  <c r="H141" i="13"/>
  <c r="I141" i="13" s="1"/>
  <c r="H142" i="13"/>
  <c r="I142" i="13" s="1"/>
  <c r="H143" i="13"/>
  <c r="I143" i="13" s="1"/>
  <c r="H144" i="13"/>
  <c r="I144" i="13" s="1"/>
  <c r="H145" i="13"/>
  <c r="I145" i="13" s="1"/>
  <c r="H146" i="13"/>
  <c r="I146" i="13" s="1"/>
  <c r="H147" i="13"/>
  <c r="I147" i="13" s="1"/>
  <c r="H148" i="13"/>
  <c r="I148" i="13" s="1"/>
  <c r="H149" i="13"/>
  <c r="I149" i="13" s="1"/>
  <c r="H150" i="13"/>
  <c r="I150" i="13" s="1"/>
  <c r="H151" i="13"/>
  <c r="I151" i="13" s="1"/>
  <c r="H152" i="13"/>
  <c r="I152" i="13" s="1"/>
  <c r="H153" i="13"/>
  <c r="I153" i="13" s="1"/>
  <c r="H154" i="13"/>
  <c r="I154" i="13" s="1"/>
  <c r="H155" i="13"/>
  <c r="I155" i="13" s="1"/>
  <c r="H156" i="13"/>
  <c r="I156" i="13" s="1"/>
  <c r="H157" i="13"/>
  <c r="I157" i="13" s="1"/>
  <c r="H158" i="13"/>
  <c r="I158" i="13" s="1"/>
  <c r="H159" i="13"/>
  <c r="I159" i="13" s="1"/>
  <c r="H160" i="13"/>
  <c r="I160" i="13" s="1"/>
  <c r="H161" i="13"/>
  <c r="I161" i="13" s="1"/>
  <c r="H162" i="13"/>
  <c r="I162" i="13" s="1"/>
  <c r="H163" i="13"/>
  <c r="H164" i="13"/>
  <c r="I164" i="13" s="1"/>
  <c r="H165" i="13"/>
  <c r="I165" i="13" s="1"/>
  <c r="H166" i="13"/>
  <c r="I166" i="13" s="1"/>
  <c r="H167" i="13"/>
  <c r="I167" i="13" s="1"/>
  <c r="H168" i="13"/>
  <c r="I168" i="13" s="1"/>
  <c r="H169" i="13"/>
  <c r="I169" i="13" s="1"/>
  <c r="H170" i="13"/>
  <c r="I170" i="13" s="1"/>
  <c r="H171" i="13"/>
  <c r="I171" i="13" s="1"/>
  <c r="H172" i="13"/>
  <c r="I172" i="13" s="1"/>
  <c r="H173" i="13"/>
  <c r="I173" i="13" s="1"/>
  <c r="H174" i="13"/>
  <c r="I174" i="13" s="1"/>
  <c r="H175" i="13"/>
  <c r="I175" i="13" s="1"/>
  <c r="H176" i="13"/>
  <c r="I176" i="13" s="1"/>
  <c r="H177" i="13"/>
  <c r="I177" i="13" s="1"/>
  <c r="H178" i="13"/>
  <c r="I178" i="13" s="1"/>
  <c r="H179" i="13"/>
  <c r="I179" i="13" s="1"/>
  <c r="H180" i="13"/>
  <c r="I180" i="13" s="1"/>
  <c r="H181" i="13"/>
  <c r="I181" i="13" s="1"/>
  <c r="H182" i="13"/>
  <c r="I182" i="13" s="1"/>
  <c r="H183" i="13"/>
  <c r="I183" i="13" s="1"/>
  <c r="H184" i="13"/>
  <c r="I184" i="13" s="1"/>
  <c r="H185" i="13"/>
  <c r="I185" i="13" s="1"/>
  <c r="H186" i="13"/>
  <c r="I186" i="13" s="1"/>
  <c r="H187" i="13"/>
  <c r="I187" i="13" s="1"/>
  <c r="H188" i="13"/>
  <c r="I188" i="13" s="1"/>
  <c r="H189" i="13"/>
  <c r="I189" i="13" s="1"/>
  <c r="H190" i="13"/>
  <c r="I190" i="13" s="1"/>
  <c r="H191" i="13"/>
  <c r="I191" i="13" s="1"/>
  <c r="H192" i="13"/>
  <c r="I192" i="13" s="1"/>
  <c r="B240" i="13"/>
  <c r="C240" i="13"/>
  <c r="D240" i="13"/>
  <c r="G240" i="13"/>
  <c r="B241" i="13"/>
  <c r="C241" i="13"/>
  <c r="D241" i="13"/>
  <c r="G241" i="13"/>
  <c r="B242" i="13"/>
  <c r="C242" i="13"/>
  <c r="D242" i="13"/>
  <c r="G242" i="13"/>
  <c r="J242" i="13"/>
  <c r="K242" i="13"/>
  <c r="L242" i="13"/>
  <c r="M242" i="13"/>
  <c r="N242" i="13"/>
  <c r="O242" i="13"/>
  <c r="P242" i="13"/>
  <c r="Q242" i="13"/>
  <c r="B243" i="13"/>
  <c r="C243" i="13"/>
  <c r="D243" i="13"/>
  <c r="G243" i="13"/>
  <c r="J243" i="13"/>
  <c r="K243" i="13"/>
  <c r="L243" i="13"/>
  <c r="M243" i="13"/>
  <c r="N243" i="13"/>
  <c r="O243" i="13"/>
  <c r="P243" i="13"/>
  <c r="Q243" i="13"/>
  <c r="C244" i="13"/>
  <c r="D244" i="13"/>
  <c r="G244" i="13"/>
  <c r="J244" i="13"/>
  <c r="K244" i="13"/>
  <c r="L244" i="13"/>
  <c r="M244" i="13"/>
  <c r="N244" i="13"/>
  <c r="O244" i="13"/>
  <c r="P244" i="13"/>
  <c r="Q244" i="13"/>
  <c r="B245" i="13"/>
  <c r="C245" i="13"/>
  <c r="D245" i="13"/>
  <c r="E245" i="13"/>
  <c r="G245" i="13"/>
  <c r="J245" i="13"/>
  <c r="K245" i="13"/>
  <c r="L245" i="13"/>
  <c r="M245" i="13"/>
  <c r="N245" i="13"/>
  <c r="O245" i="13"/>
  <c r="P245" i="13"/>
  <c r="Q245" i="13"/>
  <c r="B246" i="13"/>
  <c r="C246" i="13"/>
  <c r="D246" i="13"/>
  <c r="E246" i="13"/>
  <c r="G246" i="13"/>
  <c r="J246" i="13"/>
  <c r="K246" i="13"/>
  <c r="L246" i="13"/>
  <c r="M246" i="13"/>
  <c r="N246" i="13"/>
  <c r="O246" i="13"/>
  <c r="P246" i="13"/>
  <c r="Q246" i="13"/>
  <c r="B247" i="13"/>
  <c r="C247" i="13"/>
  <c r="D247" i="13"/>
  <c r="E247" i="13"/>
  <c r="G247" i="13"/>
  <c r="J247" i="13"/>
  <c r="K247" i="13"/>
  <c r="L247" i="13"/>
  <c r="M247" i="13"/>
  <c r="N247" i="13"/>
  <c r="O247" i="13"/>
  <c r="P247" i="13"/>
  <c r="Q247" i="13"/>
  <c r="B248" i="13"/>
  <c r="C248" i="13"/>
  <c r="D248" i="13"/>
  <c r="E248" i="13"/>
  <c r="G248" i="13"/>
  <c r="J248" i="13"/>
  <c r="K248" i="13"/>
  <c r="L248" i="13"/>
  <c r="M248" i="13"/>
  <c r="N248" i="13"/>
  <c r="O248" i="13"/>
  <c r="P248" i="13"/>
  <c r="Q248" i="13"/>
  <c r="B249" i="13"/>
  <c r="C249" i="13"/>
  <c r="D249" i="13"/>
  <c r="E249" i="13"/>
  <c r="G249" i="13"/>
  <c r="J249" i="13"/>
  <c r="K249" i="13"/>
  <c r="L249" i="13"/>
  <c r="M249" i="13"/>
  <c r="N249" i="13"/>
  <c r="O249" i="13"/>
  <c r="P249" i="13"/>
  <c r="Q249" i="13"/>
  <c r="B250" i="13"/>
  <c r="C250" i="13"/>
  <c r="D250" i="13"/>
  <c r="E250" i="13"/>
  <c r="G250" i="13"/>
  <c r="J250" i="13"/>
  <c r="K250" i="13"/>
  <c r="L250" i="13"/>
  <c r="M250" i="13"/>
  <c r="N250" i="13"/>
  <c r="O250" i="13"/>
  <c r="P250" i="13"/>
  <c r="Q250" i="13"/>
  <c r="B251" i="13"/>
  <c r="C251" i="13"/>
  <c r="D251" i="13"/>
  <c r="E251" i="13"/>
  <c r="G251" i="13"/>
  <c r="J251" i="13"/>
  <c r="K251" i="13"/>
  <c r="L251" i="13"/>
  <c r="M251" i="13"/>
  <c r="N251" i="13"/>
  <c r="O251" i="13"/>
  <c r="P251" i="13"/>
  <c r="Q251" i="13"/>
  <c r="B252" i="13"/>
  <c r="C252" i="13"/>
  <c r="D252" i="13"/>
  <c r="E252" i="13"/>
  <c r="G252" i="13"/>
  <c r="J252" i="13"/>
  <c r="K252" i="13"/>
  <c r="L252" i="13"/>
  <c r="M252" i="13"/>
  <c r="N252" i="13"/>
  <c r="O252" i="13"/>
  <c r="P252" i="13"/>
  <c r="Q252" i="13"/>
  <c r="B253" i="13"/>
  <c r="C253" i="13"/>
  <c r="D253" i="13"/>
  <c r="E253" i="13"/>
  <c r="G253" i="13"/>
  <c r="J253" i="13"/>
  <c r="K253" i="13"/>
  <c r="L253" i="13"/>
  <c r="M253" i="13"/>
  <c r="N253" i="13"/>
  <c r="O253" i="13"/>
  <c r="P253" i="13"/>
  <c r="Q253" i="13"/>
  <c r="B254" i="13"/>
  <c r="C254" i="13"/>
  <c r="D254" i="13"/>
  <c r="E254" i="13"/>
  <c r="G254" i="13"/>
  <c r="J254" i="13"/>
  <c r="K254" i="13"/>
  <c r="L254" i="13"/>
  <c r="M254" i="13"/>
  <c r="N254" i="13"/>
  <c r="O254" i="13"/>
  <c r="P254" i="13"/>
  <c r="Q254" i="13"/>
  <c r="C43" i="1"/>
  <c r="F43" i="1"/>
  <c r="K43" i="1"/>
  <c r="C44" i="1"/>
  <c r="F44" i="1"/>
  <c r="K44" i="1"/>
  <c r="C45" i="1"/>
  <c r="F45" i="1"/>
  <c r="K45" i="1"/>
  <c r="C46" i="1"/>
  <c r="F46" i="1"/>
  <c r="K46" i="1"/>
  <c r="C47" i="1"/>
  <c r="F47" i="1"/>
  <c r="K47" i="1"/>
  <c r="C48" i="1"/>
  <c r="F48" i="1"/>
  <c r="K48" i="1"/>
  <c r="C49" i="1"/>
  <c r="F49" i="1"/>
  <c r="K49" i="1"/>
  <c r="C50" i="1"/>
  <c r="F50" i="1"/>
  <c r="K50" i="1"/>
  <c r="C51" i="1"/>
  <c r="F51" i="1"/>
  <c r="K51" i="1"/>
  <c r="C52" i="1"/>
  <c r="F52" i="1"/>
  <c r="K52" i="1"/>
  <c r="C53" i="1"/>
  <c r="F53" i="1"/>
  <c r="K53" i="1"/>
  <c r="C54" i="1"/>
  <c r="F54" i="1"/>
  <c r="K54" i="1"/>
  <c r="C55" i="1"/>
  <c r="F55" i="1"/>
  <c r="K55" i="1"/>
  <c r="C56" i="1"/>
  <c r="F56" i="1"/>
  <c r="K56" i="1"/>
  <c r="C57" i="1"/>
  <c r="F57" i="1"/>
  <c r="K57" i="1"/>
  <c r="C58" i="1"/>
  <c r="F58" i="1"/>
  <c r="K58" i="1"/>
  <c r="C59" i="1"/>
  <c r="F59" i="1"/>
  <c r="K59" i="1"/>
  <c r="C60" i="1"/>
  <c r="F60" i="1"/>
  <c r="K60" i="1"/>
  <c r="C61" i="1"/>
  <c r="F61" i="1"/>
  <c r="K61" i="1"/>
  <c r="C62" i="1"/>
  <c r="F62" i="1"/>
  <c r="K62" i="1"/>
  <c r="C63" i="1"/>
  <c r="F63" i="1"/>
  <c r="K63" i="1"/>
  <c r="C64" i="1"/>
  <c r="F64" i="1"/>
  <c r="K64" i="1"/>
  <c r="C65" i="1"/>
  <c r="F65" i="1"/>
  <c r="K65" i="1"/>
  <c r="C66" i="1"/>
  <c r="F66" i="1"/>
  <c r="K66" i="1"/>
  <c r="C67" i="1"/>
  <c r="F67" i="1"/>
  <c r="K67" i="1"/>
  <c r="C68" i="1"/>
  <c r="F68" i="1"/>
  <c r="K68" i="1"/>
  <c r="C69" i="1"/>
  <c r="F69" i="1"/>
  <c r="K69" i="1"/>
  <c r="C70" i="1"/>
  <c r="F70" i="1"/>
  <c r="K70" i="1"/>
  <c r="C71" i="1"/>
  <c r="F71" i="1"/>
  <c r="K71" i="1"/>
  <c r="C72" i="1"/>
  <c r="F72" i="1"/>
  <c r="K72" i="1"/>
  <c r="C73" i="1"/>
  <c r="F73" i="1"/>
  <c r="K73" i="1"/>
  <c r="C74" i="1"/>
  <c r="F74" i="1"/>
  <c r="K74" i="1"/>
  <c r="C75" i="1"/>
  <c r="F75" i="1"/>
  <c r="K75" i="1"/>
  <c r="C76" i="1"/>
  <c r="F76" i="1"/>
  <c r="K76" i="1"/>
  <c r="C77" i="1"/>
  <c r="F77" i="1"/>
  <c r="K77" i="1"/>
  <c r="C78" i="1"/>
  <c r="F78" i="1"/>
  <c r="K78" i="1"/>
  <c r="C79" i="1"/>
  <c r="F79" i="1"/>
  <c r="K79" i="1"/>
  <c r="C80" i="1"/>
  <c r="F80" i="1"/>
  <c r="K80" i="1"/>
  <c r="C81" i="1"/>
  <c r="F81" i="1"/>
  <c r="K81" i="1"/>
  <c r="C82" i="1"/>
  <c r="F82" i="1"/>
  <c r="K82" i="1"/>
  <c r="C83" i="1"/>
  <c r="F83" i="1"/>
  <c r="K83" i="1"/>
  <c r="C84" i="1"/>
  <c r="F84" i="1"/>
  <c r="K84" i="1"/>
  <c r="C85" i="1"/>
  <c r="F85" i="1"/>
  <c r="K85" i="1"/>
  <c r="C86" i="1"/>
  <c r="F86" i="1"/>
  <c r="K86" i="1"/>
  <c r="C87" i="1"/>
  <c r="F87" i="1"/>
  <c r="K87" i="1"/>
  <c r="C88" i="1"/>
  <c r="F88" i="1"/>
  <c r="K88" i="1"/>
  <c r="C89" i="1"/>
  <c r="F89" i="1"/>
  <c r="K89" i="1"/>
  <c r="C90" i="1"/>
  <c r="F90" i="1"/>
  <c r="K90" i="1"/>
  <c r="C91" i="1"/>
  <c r="F91" i="1"/>
  <c r="K91" i="1"/>
  <c r="C92" i="1"/>
  <c r="F92" i="1"/>
  <c r="K92" i="1"/>
  <c r="C93" i="1"/>
  <c r="F93" i="1"/>
  <c r="K93" i="1"/>
  <c r="C94" i="1"/>
  <c r="F94" i="1"/>
  <c r="K94" i="1"/>
  <c r="C95" i="1"/>
  <c r="F95" i="1"/>
  <c r="K95" i="1"/>
  <c r="C96" i="1"/>
  <c r="F96" i="1"/>
  <c r="K96" i="1"/>
  <c r="C97" i="1"/>
  <c r="F97" i="1"/>
  <c r="K97" i="1"/>
  <c r="C98" i="1"/>
  <c r="F98" i="1"/>
  <c r="K98" i="1"/>
  <c r="C99" i="1"/>
  <c r="F99" i="1"/>
  <c r="K99" i="1"/>
  <c r="C100" i="1"/>
  <c r="F100" i="1"/>
  <c r="K100" i="1"/>
  <c r="C101" i="1"/>
  <c r="F101" i="1"/>
  <c r="K101" i="1"/>
  <c r="C102" i="1"/>
  <c r="F102" i="1"/>
  <c r="K102" i="1"/>
  <c r="C103" i="1"/>
  <c r="F103" i="1"/>
  <c r="K103" i="1"/>
  <c r="C104" i="1"/>
  <c r="F104" i="1"/>
  <c r="K104" i="1"/>
  <c r="C105" i="1"/>
  <c r="F105" i="1"/>
  <c r="K105" i="1"/>
  <c r="C106" i="1"/>
  <c r="F106" i="1"/>
  <c r="K106" i="1"/>
  <c r="C107" i="1"/>
  <c r="F107" i="1"/>
  <c r="K107" i="1"/>
  <c r="C108" i="1"/>
  <c r="F108" i="1"/>
  <c r="K108" i="1"/>
  <c r="C109" i="1"/>
  <c r="F109" i="1"/>
  <c r="K109" i="1"/>
  <c r="C110" i="1"/>
  <c r="F110" i="1"/>
  <c r="K110" i="1"/>
  <c r="C111" i="1"/>
  <c r="F111" i="1"/>
  <c r="K111" i="1"/>
  <c r="C112" i="1"/>
  <c r="F112" i="1"/>
  <c r="K112" i="1"/>
  <c r="C113" i="1"/>
  <c r="F113" i="1"/>
  <c r="K113" i="1"/>
  <c r="C114" i="1"/>
  <c r="F114" i="1"/>
  <c r="K114" i="1"/>
  <c r="C115" i="1"/>
  <c r="F115" i="1"/>
  <c r="K115" i="1"/>
  <c r="C116" i="1"/>
  <c r="F116" i="1"/>
  <c r="K116" i="1"/>
  <c r="C117" i="1"/>
  <c r="F117" i="1"/>
  <c r="K117" i="1"/>
  <c r="C118" i="1"/>
  <c r="F118" i="1"/>
  <c r="K118" i="1"/>
  <c r="C119" i="1"/>
  <c r="F119" i="1"/>
  <c r="K119" i="1"/>
  <c r="C120" i="1"/>
  <c r="F120" i="1"/>
  <c r="K120" i="1"/>
  <c r="C121" i="1"/>
  <c r="F121" i="1"/>
  <c r="K121" i="1"/>
  <c r="C122" i="1"/>
  <c r="F122" i="1"/>
  <c r="K122" i="1"/>
  <c r="C123" i="1"/>
  <c r="F123" i="1"/>
  <c r="K123" i="1"/>
  <c r="C124" i="1"/>
  <c r="F124" i="1"/>
  <c r="K124" i="1"/>
  <c r="C125" i="1"/>
  <c r="F125" i="1"/>
  <c r="K125" i="1"/>
  <c r="C126" i="1"/>
  <c r="F126" i="1"/>
  <c r="K126" i="1"/>
  <c r="C127" i="1"/>
  <c r="F127" i="1"/>
  <c r="K127" i="1"/>
  <c r="C128" i="1"/>
  <c r="F128" i="1"/>
  <c r="K128" i="1"/>
  <c r="C129" i="1"/>
  <c r="F129" i="1"/>
  <c r="K129" i="1"/>
  <c r="C130" i="1"/>
  <c r="F130" i="1"/>
  <c r="K130" i="1"/>
  <c r="C131" i="1"/>
  <c r="F131" i="1"/>
  <c r="K131" i="1"/>
  <c r="C132" i="1"/>
  <c r="F132" i="1"/>
  <c r="K132" i="1"/>
  <c r="C133" i="1"/>
  <c r="F133" i="1"/>
  <c r="K133" i="1"/>
  <c r="C134" i="1"/>
  <c r="F134" i="1"/>
  <c r="K134" i="1"/>
  <c r="C135" i="1"/>
  <c r="F135" i="1"/>
  <c r="K135" i="1"/>
  <c r="C136" i="1"/>
  <c r="F136" i="1"/>
  <c r="K136" i="1"/>
  <c r="C137" i="1"/>
  <c r="F137" i="1"/>
  <c r="K137" i="1"/>
  <c r="C138" i="1"/>
  <c r="F138" i="1"/>
  <c r="K138" i="1"/>
  <c r="C139" i="1"/>
  <c r="F139" i="1"/>
  <c r="K139" i="1"/>
  <c r="C140" i="1"/>
  <c r="F140" i="1"/>
  <c r="K140" i="1"/>
  <c r="C141" i="1"/>
  <c r="F141" i="1"/>
  <c r="K141" i="1"/>
  <c r="C142" i="1"/>
  <c r="F142" i="1"/>
  <c r="K142" i="1"/>
  <c r="C143" i="1"/>
  <c r="F143" i="1"/>
  <c r="K143" i="1"/>
  <c r="C144" i="1"/>
  <c r="F144" i="1"/>
  <c r="K144" i="1"/>
  <c r="C145" i="1"/>
  <c r="F145" i="1"/>
  <c r="K145" i="1"/>
  <c r="C146" i="1"/>
  <c r="F146" i="1"/>
  <c r="K146" i="1"/>
  <c r="C147" i="1"/>
  <c r="F147" i="1"/>
  <c r="K147" i="1"/>
  <c r="C148" i="1"/>
  <c r="F148" i="1"/>
  <c r="K148" i="1"/>
  <c r="C149" i="1"/>
  <c r="F149" i="1"/>
  <c r="K149" i="1"/>
  <c r="C150" i="1"/>
  <c r="F150" i="1"/>
  <c r="K150" i="1"/>
  <c r="C151" i="1"/>
  <c r="F151" i="1"/>
  <c r="K151" i="1"/>
  <c r="C152" i="1"/>
  <c r="F152" i="1"/>
  <c r="K152" i="1"/>
  <c r="C153" i="1"/>
  <c r="F153" i="1"/>
  <c r="K153" i="1"/>
  <c r="C154" i="1"/>
  <c r="F154" i="1"/>
  <c r="K154" i="1"/>
  <c r="C155" i="1"/>
  <c r="F155" i="1"/>
  <c r="K155" i="1"/>
  <c r="C156" i="1"/>
  <c r="F156" i="1"/>
  <c r="K156" i="1"/>
  <c r="C157" i="1"/>
  <c r="F157" i="1"/>
  <c r="K157" i="1"/>
  <c r="C158" i="1"/>
  <c r="F158" i="1"/>
  <c r="K158" i="1"/>
  <c r="C159" i="1"/>
  <c r="F159" i="1"/>
  <c r="K159" i="1"/>
  <c r="C160" i="1"/>
  <c r="F160" i="1"/>
  <c r="K160" i="1"/>
  <c r="C161" i="1"/>
  <c r="F161" i="1"/>
  <c r="K161" i="1"/>
  <c r="C162" i="1"/>
  <c r="F162" i="1"/>
  <c r="K162" i="1"/>
  <c r="C163" i="1"/>
  <c r="F163" i="1"/>
  <c r="K163" i="1"/>
  <c r="C164" i="1"/>
  <c r="F164" i="1"/>
  <c r="K164" i="1"/>
  <c r="C165" i="1"/>
  <c r="F165" i="1"/>
  <c r="K165" i="1"/>
  <c r="C166" i="1"/>
  <c r="F166" i="1"/>
  <c r="K166" i="1"/>
  <c r="C167" i="1"/>
  <c r="F167" i="1"/>
  <c r="K167" i="1"/>
  <c r="C168" i="1"/>
  <c r="F168" i="1"/>
  <c r="K168" i="1"/>
  <c r="C169" i="1"/>
  <c r="F169" i="1"/>
  <c r="K169" i="1"/>
  <c r="C170" i="1"/>
  <c r="F170" i="1"/>
  <c r="K170" i="1"/>
  <c r="C171" i="1"/>
  <c r="F171" i="1"/>
  <c r="K171" i="1"/>
  <c r="C172" i="1"/>
  <c r="F172" i="1"/>
  <c r="K172" i="1"/>
  <c r="C173" i="1"/>
  <c r="F173" i="1"/>
  <c r="K173" i="1"/>
  <c r="C174" i="1"/>
  <c r="F174" i="1"/>
  <c r="K174" i="1"/>
  <c r="C175" i="1"/>
  <c r="F175" i="1"/>
  <c r="K175" i="1"/>
  <c r="C176" i="1"/>
  <c r="F176" i="1"/>
  <c r="K176" i="1"/>
  <c r="C177" i="1"/>
  <c r="F177" i="1"/>
  <c r="K177" i="1"/>
  <c r="C178" i="1"/>
  <c r="F178" i="1"/>
  <c r="K178" i="1"/>
  <c r="C179" i="1"/>
  <c r="F179" i="1"/>
  <c r="K179" i="1"/>
  <c r="C180" i="1"/>
  <c r="F180" i="1"/>
  <c r="K180" i="1"/>
  <c r="C181" i="1"/>
  <c r="F181" i="1"/>
  <c r="K181" i="1"/>
  <c r="C182" i="1"/>
  <c r="F182" i="1"/>
  <c r="K182" i="1"/>
  <c r="C183" i="1"/>
  <c r="F183" i="1"/>
  <c r="K183" i="1"/>
  <c r="C184" i="1"/>
  <c r="F184" i="1"/>
  <c r="K184" i="1"/>
  <c r="C185" i="1"/>
  <c r="F185" i="1"/>
  <c r="K185" i="1"/>
  <c r="C186" i="1"/>
  <c r="F186" i="1"/>
  <c r="K186" i="1"/>
  <c r="C187" i="1"/>
  <c r="F187" i="1"/>
  <c r="K187" i="1"/>
  <c r="C188" i="1"/>
  <c r="F188" i="1"/>
  <c r="K188" i="1"/>
  <c r="C189" i="1"/>
  <c r="F189" i="1"/>
  <c r="K189" i="1"/>
  <c r="C190" i="1"/>
  <c r="F190" i="1"/>
  <c r="K190" i="1"/>
  <c r="C191" i="1"/>
  <c r="F191" i="1"/>
  <c r="K191" i="1"/>
  <c r="C192" i="1"/>
  <c r="F192" i="1"/>
  <c r="K192" i="1"/>
  <c r="C193" i="1"/>
  <c r="F193" i="1"/>
  <c r="K193" i="1"/>
  <c r="C194" i="1"/>
  <c r="F194" i="1"/>
  <c r="K194" i="1"/>
  <c r="C195" i="1"/>
  <c r="F195" i="1"/>
  <c r="K195" i="1"/>
  <c r="C196" i="1"/>
  <c r="F196" i="1"/>
  <c r="K196" i="1"/>
  <c r="C197" i="1"/>
  <c r="F197" i="1"/>
  <c r="K197" i="1"/>
  <c r="C198" i="1"/>
  <c r="K198" i="1"/>
  <c r="K199" i="1"/>
  <c r="K255" i="1" s="1"/>
  <c r="B240" i="1"/>
  <c r="D240" i="1"/>
  <c r="I240" i="1"/>
  <c r="B241" i="1"/>
  <c r="D241" i="1"/>
  <c r="I241" i="1"/>
  <c r="B242" i="1"/>
  <c r="D242" i="1"/>
  <c r="G242" i="1"/>
  <c r="I242" i="1"/>
  <c r="J242" i="1"/>
  <c r="N242" i="1"/>
  <c r="P242" i="1"/>
  <c r="B243" i="1"/>
  <c r="D243" i="1"/>
  <c r="G243" i="1"/>
  <c r="I243" i="1"/>
  <c r="J243" i="1"/>
  <c r="M243" i="1"/>
  <c r="N243" i="1"/>
  <c r="P243" i="1"/>
  <c r="B244" i="1"/>
  <c r="D244" i="1"/>
  <c r="G244" i="1"/>
  <c r="I244" i="1"/>
  <c r="J244" i="1"/>
  <c r="M244" i="1"/>
  <c r="N244" i="1"/>
  <c r="P244" i="1"/>
  <c r="B245" i="1"/>
  <c r="D245" i="1"/>
  <c r="E245" i="1"/>
  <c r="G245" i="1"/>
  <c r="I245" i="1"/>
  <c r="J245" i="1"/>
  <c r="M245" i="1"/>
  <c r="N245" i="1"/>
  <c r="P245" i="1"/>
  <c r="B246" i="1"/>
  <c r="D246" i="1"/>
  <c r="E246" i="1"/>
  <c r="G246" i="1"/>
  <c r="I246" i="1"/>
  <c r="J246" i="1"/>
  <c r="M246" i="1"/>
  <c r="N246" i="1"/>
  <c r="P246" i="1"/>
  <c r="B247" i="1"/>
  <c r="D247" i="1"/>
  <c r="E247" i="1"/>
  <c r="G247" i="1"/>
  <c r="I247" i="1"/>
  <c r="J247" i="1"/>
  <c r="L247" i="1"/>
  <c r="M247" i="1"/>
  <c r="N247" i="1"/>
  <c r="P247" i="1"/>
  <c r="B248" i="1"/>
  <c r="D248" i="1"/>
  <c r="E248" i="1"/>
  <c r="G248" i="1"/>
  <c r="I248" i="1"/>
  <c r="J248" i="1"/>
  <c r="L248" i="1"/>
  <c r="M248" i="1"/>
  <c r="N248" i="1"/>
  <c r="P248" i="1"/>
  <c r="B249" i="1"/>
  <c r="D249" i="1"/>
  <c r="E249" i="1"/>
  <c r="G249" i="1"/>
  <c r="I249" i="1"/>
  <c r="J249" i="1"/>
  <c r="L249" i="1"/>
  <c r="M249" i="1"/>
  <c r="N249" i="1"/>
  <c r="P249" i="1"/>
  <c r="B250" i="1"/>
  <c r="D250" i="1"/>
  <c r="E250" i="1"/>
  <c r="G250" i="1"/>
  <c r="I250" i="1"/>
  <c r="J250" i="1"/>
  <c r="L250" i="1"/>
  <c r="M250" i="1"/>
  <c r="N250" i="1"/>
  <c r="P250" i="1"/>
  <c r="B251" i="1"/>
  <c r="D251" i="1"/>
  <c r="E251" i="1"/>
  <c r="G251" i="1"/>
  <c r="I251" i="1"/>
  <c r="J251" i="1"/>
  <c r="L251" i="1"/>
  <c r="M251" i="1"/>
  <c r="N251" i="1"/>
  <c r="P251" i="1"/>
  <c r="B252" i="1"/>
  <c r="D252" i="1"/>
  <c r="E252" i="1"/>
  <c r="G252" i="1"/>
  <c r="I252" i="1"/>
  <c r="J252" i="1"/>
  <c r="L252" i="1"/>
  <c r="M252" i="1"/>
  <c r="N252" i="1"/>
  <c r="P252" i="1"/>
  <c r="B253" i="1"/>
  <c r="D253" i="1"/>
  <c r="E253" i="1"/>
  <c r="G253" i="1"/>
  <c r="I253" i="1"/>
  <c r="J253" i="1"/>
  <c r="L253" i="1"/>
  <c r="M253" i="1"/>
  <c r="N253" i="1"/>
  <c r="P253" i="1"/>
  <c r="B254" i="1"/>
  <c r="D254" i="1"/>
  <c r="E254" i="1"/>
  <c r="G254" i="1"/>
  <c r="I254" i="1"/>
  <c r="J254" i="1"/>
  <c r="L254" i="1"/>
  <c r="M254" i="1"/>
  <c r="N254" i="1"/>
  <c r="P254" i="1"/>
  <c r="I249" i="13" l="1"/>
  <c r="I242" i="13"/>
  <c r="I245" i="13"/>
  <c r="I247" i="13"/>
  <c r="I240" i="13"/>
  <c r="I254" i="13"/>
  <c r="I163" i="13"/>
  <c r="I252" i="13" s="1"/>
  <c r="I243" i="13"/>
  <c r="I250" i="13"/>
  <c r="I115" i="13"/>
  <c r="I248" i="13" s="1"/>
  <c r="I246" i="13"/>
  <c r="I241" i="13"/>
  <c r="I244" i="13"/>
  <c r="I253" i="13"/>
  <c r="I251" i="13"/>
  <c r="H246" i="13"/>
  <c r="H243" i="13"/>
  <c r="H253" i="13"/>
  <c r="H248" i="13"/>
  <c r="H241" i="13"/>
  <c r="H254" i="13"/>
  <c r="H242" i="13"/>
  <c r="H247" i="13"/>
  <c r="H252" i="13"/>
  <c r="H244" i="13"/>
  <c r="F252" i="1"/>
  <c r="F246" i="1"/>
  <c r="K245" i="1"/>
  <c r="F243" i="1"/>
  <c r="C253" i="1"/>
  <c r="C252" i="1"/>
  <c r="F250" i="1"/>
  <c r="C245" i="1"/>
  <c r="K254" i="1"/>
  <c r="C254" i="1"/>
  <c r="K253" i="1"/>
  <c r="K252" i="1"/>
  <c r="C251" i="1"/>
  <c r="K250" i="1"/>
  <c r="K249" i="1"/>
  <c r="C249" i="1"/>
  <c r="K248" i="1"/>
  <c r="C247" i="1"/>
  <c r="K246" i="1"/>
  <c r="K244" i="1"/>
  <c r="C243" i="1"/>
  <c r="K242" i="1"/>
  <c r="C241" i="1"/>
  <c r="C240" i="1"/>
  <c r="F248" i="1"/>
  <c r="F242" i="1"/>
  <c r="F241" i="1"/>
  <c r="F240" i="1"/>
  <c r="F244" i="1"/>
  <c r="F253" i="1"/>
  <c r="F251" i="1"/>
  <c r="K251" i="1"/>
  <c r="C250" i="1"/>
  <c r="F249" i="1"/>
  <c r="C248" i="1"/>
  <c r="F247" i="1"/>
  <c r="K247" i="1"/>
  <c r="C246" i="1"/>
  <c r="F245" i="1"/>
  <c r="C244" i="1"/>
  <c r="K243" i="1"/>
  <c r="C242" i="1"/>
  <c r="H245" i="13"/>
  <c r="H250" i="13"/>
  <c r="H249" i="13"/>
  <c r="H251" i="13"/>
  <c r="H240" i="13"/>
  <c r="F254" i="1"/>
</calcChain>
</file>

<file path=xl/sharedStrings.xml><?xml version="1.0" encoding="utf-8"?>
<sst xmlns="http://schemas.openxmlformats.org/spreadsheetml/2006/main" count="307" uniqueCount="137">
  <si>
    <t>HEL</t>
  </si>
  <si>
    <t>Mar 03</t>
  </si>
  <si>
    <t>Monat</t>
  </si>
  <si>
    <t>Stand:</t>
  </si>
  <si>
    <t>Deutschland</t>
  </si>
  <si>
    <t>Delta</t>
  </si>
  <si>
    <t>(Cent//kWh)</t>
  </si>
  <si>
    <t>(Cent/kWh)</t>
  </si>
  <si>
    <t>(ohne Ust.)</t>
  </si>
  <si>
    <t>(incl. USt.)</t>
  </si>
  <si>
    <t>Gaspreise</t>
  </si>
  <si>
    <t>Mittelwert D</t>
  </si>
  <si>
    <t>Gasimport-</t>
  </si>
  <si>
    <t>(Cent/kWh))</t>
  </si>
  <si>
    <t>(incl. MinÖl-St.)</t>
  </si>
  <si>
    <t>(ohne EG-St.)</t>
  </si>
  <si>
    <t>(incl. EG-St.)</t>
  </si>
  <si>
    <t>GÜP vs.</t>
  </si>
  <si>
    <t>(StBuAmt)</t>
  </si>
  <si>
    <t>Strom</t>
  </si>
  <si>
    <t>EEX Spot</t>
  </si>
  <si>
    <t>Phelix D</t>
  </si>
  <si>
    <t>(ohne Stromst.)</t>
  </si>
  <si>
    <t>Strompreise</t>
  </si>
  <si>
    <t>(incl. Stromst.)</t>
  </si>
  <si>
    <t>EV D</t>
  </si>
  <si>
    <t>(GÜP)</t>
  </si>
  <si>
    <t>EV-Preise D</t>
  </si>
  <si>
    <t>preis D</t>
  </si>
  <si>
    <t>Beschreibung:</t>
  </si>
  <si>
    <t>Day Ahead</t>
  </si>
  <si>
    <t>(incl. Ust. !)</t>
  </si>
  <si>
    <t>EEX Spot vs.</t>
  </si>
  <si>
    <t>2.500-5.000 kWh/a</t>
  </si>
  <si>
    <t>halbjährlich</t>
  </si>
  <si>
    <t>2.500 - 5.000 kWh/a</t>
  </si>
  <si>
    <t>ab hier:</t>
  </si>
  <si>
    <t>bis hier:</t>
  </si>
  <si>
    <t>5.550 - 55.500 kWh/a</t>
  </si>
  <si>
    <t>EEX Termin</t>
  </si>
  <si>
    <t>Gaspreisindex</t>
  </si>
  <si>
    <t>Indexpunkte</t>
  </si>
  <si>
    <t>HEL-Preisindex</t>
  </si>
  <si>
    <t>(incl. HEL-St.)</t>
  </si>
  <si>
    <t>Strompreisindex</t>
  </si>
  <si>
    <t>(ohne USt.)</t>
  </si>
  <si>
    <t>Weiterverteiler D</t>
  </si>
  <si>
    <t>SV D (NS)</t>
  </si>
  <si>
    <t>Jahresmittelwerte</t>
  </si>
  <si>
    <t>HEL-Preise</t>
  </si>
  <si>
    <t>D</t>
  </si>
  <si>
    <t>Eurostat</t>
  </si>
  <si>
    <t>Base</t>
  </si>
  <si>
    <t>Frontjahr</t>
  </si>
  <si>
    <t>EEG</t>
  </si>
  <si>
    <t>StBuAmt (Reihe 5.3.1)</t>
  </si>
  <si>
    <t>StBuamt (Reihe 5.3.2)</t>
  </si>
  <si>
    <t>StBuAmt (Reihe 5.6.1)</t>
  </si>
  <si>
    <t>StBuAmt (Reihe 5.6.2)</t>
  </si>
  <si>
    <t>StBuamt (Reihe 5.9.2)</t>
  </si>
  <si>
    <t>https://www.destatis.de/DE/Publikationen/Thematisch/Preise/Energiepreise/Energiepreisentwicklung.html</t>
  </si>
  <si>
    <t>SV D allg.</t>
  </si>
  <si>
    <t>SV D (HS)</t>
  </si>
  <si>
    <t>gew. Anlagen</t>
  </si>
  <si>
    <t>(incl. 19% USt. !!!)</t>
  </si>
  <si>
    <t>Monatsmittelwerte</t>
  </si>
  <si>
    <t>Fernwärmepreisindex</t>
  </si>
  <si>
    <t>(Verbraucherpreise)</t>
  </si>
  <si>
    <t>Flüssiggaspreise</t>
  </si>
  <si>
    <t>BdE</t>
  </si>
  <si>
    <t>(Cent/l)</t>
  </si>
  <si>
    <t>(Cent/kWh</t>
  </si>
  <si>
    <t>(6,57 kWh/l)</t>
  </si>
  <si>
    <t>Flüssiggaspreisindex</t>
  </si>
  <si>
    <t>Importpreise</t>
  </si>
  <si>
    <t>Exportpreise</t>
  </si>
  <si>
    <t>Brennstoffe</t>
  </si>
  <si>
    <t>Fernwärmepreise</t>
  </si>
  <si>
    <t>Pelletpreise</t>
  </si>
  <si>
    <t>Carmen</t>
  </si>
  <si>
    <t>(5 Tonnen)</t>
  </si>
  <si>
    <t>(nur Jahresmittelwerte)</t>
  </si>
  <si>
    <t>http://www.carmen-ev.de/infothek/preisindizes/holzpellets/jahresmittelwerte/121-der-pellet-preis-index-jahresmittelwerte</t>
  </si>
  <si>
    <t>(Quelle: http://ec.europa.eu/eurostat/web/energy/data/database; incl. aller Steuern !)</t>
  </si>
  <si>
    <t>(ohne EEG incl. Ust.!)</t>
  </si>
  <si>
    <t>EV EU 28</t>
  </si>
  <si>
    <t>Industrie D</t>
  </si>
  <si>
    <t>2.000-20.000 MWh/a</t>
  </si>
  <si>
    <t>StBuamt (Reihe 5.3.3)</t>
  </si>
  <si>
    <t>28 - 280 GWh/a</t>
  </si>
  <si>
    <t>Inhaltsverzeichnis</t>
  </si>
  <si>
    <t>Datenquellen:</t>
  </si>
  <si>
    <t>Stat. Bundesamt:</t>
  </si>
  <si>
    <t>Daten zur Energiepreisentwicklung - Lange Reihen</t>
  </si>
  <si>
    <t>BAFA:</t>
  </si>
  <si>
    <t>http://www.bafa.de/DE/Energie/Rohstoffe/Erdgas/erdgas_node.html</t>
  </si>
  <si>
    <t>Monatliche Entwicklung des Grenzübergangspreises</t>
  </si>
  <si>
    <t>http://ec.europa.eu/eurostat/web/energy/data/database?p_p_id=NavTreeportletprod_WAR_NavTreeportletprod_INSTANCE_QAMy7Pe6HwI1&amp;p_p_lifecycle=0&amp;p_p_state=normal&amp;p_p_mode=view&amp;p_p_col_id=column-2&amp;p_p_col_count=1</t>
  </si>
  <si>
    <t>Eurostat:</t>
  </si>
  <si>
    <t>Energie Datenbank Haupttabellen</t>
  </si>
  <si>
    <t>Bund der Energieverbraucher:</t>
  </si>
  <si>
    <t>Eigenerhebung Flüssiggaspreise</t>
  </si>
  <si>
    <t>Abbildungen:</t>
  </si>
  <si>
    <t>Bezeichnung</t>
  </si>
  <si>
    <t>Verfügbarkeit im Internet</t>
  </si>
  <si>
    <t>Tabellen:</t>
  </si>
  <si>
    <t>Vergleich Deutschland - EU</t>
  </si>
  <si>
    <t>Vergleich Gaspreise Haushalte - Industrie</t>
  </si>
  <si>
    <t>Entwicklung Gaspreise im Großhandel</t>
  </si>
  <si>
    <t>Vergleich Strompreise Haushalte - Industrie</t>
  </si>
  <si>
    <t>Entwicklung der Brennstoffpreise</t>
  </si>
  <si>
    <t>Entwicklung der Brennstoffpreisindizes</t>
  </si>
  <si>
    <t>Entwicklung der Strompreise</t>
  </si>
  <si>
    <t>Entwicklung der Strompreisindizes</t>
  </si>
  <si>
    <t>Vergleich Strompreisindex Haushalte - Index Weiterverteiler</t>
  </si>
  <si>
    <t>Vergleich Strompreisentwicklung Deutschland - EU</t>
  </si>
  <si>
    <t>Vergleich Gaspreisentwicklung Deutschland - EU</t>
  </si>
  <si>
    <t>Steinkohlepreisindex</t>
  </si>
  <si>
    <t>StBuAmt (Reihe 5.1.)</t>
  </si>
  <si>
    <t>BMWi:</t>
  </si>
  <si>
    <t>"Zahlen und Fakten" Energiedaten</t>
  </si>
  <si>
    <t>Carmen:</t>
  </si>
  <si>
    <r>
      <t>(20</t>
    </r>
    <r>
      <rPr>
        <b/>
        <sz val="10"/>
        <rFont val="Arial"/>
        <family val="2"/>
      </rPr>
      <t>15</t>
    </r>
    <r>
      <rPr>
        <sz val="10"/>
        <rFont val="Arial"/>
        <family val="2"/>
      </rPr>
      <t xml:space="preserve"> =100%)</t>
    </r>
  </si>
  <si>
    <t>"Der Holzpellet-Preis-Index, Jahresmittelwerte"</t>
  </si>
  <si>
    <t>StBuamt (Reihe 5.8.2)</t>
  </si>
  <si>
    <t>StBuamt (Reihe 5.8.3)</t>
  </si>
  <si>
    <t>StBuAmt (Reihe 5.8.1)</t>
  </si>
  <si>
    <r>
      <t>(20</t>
    </r>
    <r>
      <rPr>
        <b/>
        <sz val="10"/>
        <color indexed="8"/>
        <rFont val="Arial"/>
        <family val="2"/>
      </rPr>
      <t>15</t>
    </r>
    <r>
      <rPr>
        <sz val="10"/>
        <color indexed="8"/>
        <rFont val="Arial"/>
        <family val="2"/>
      </rPr>
      <t xml:space="preserve"> = 100%)</t>
    </r>
  </si>
  <si>
    <t>Haushaltskundenpreise Gas und Strom Deutschland und Europa</t>
  </si>
  <si>
    <t>StBuAmt (Reihe 5.7.)</t>
  </si>
  <si>
    <t>StBuAmt (Reihe 5.9.)</t>
  </si>
  <si>
    <t>(incl. Energiesteuer)</t>
  </si>
  <si>
    <t>https://www.bmwi.de/Redaktion/DE/Artikel/Energie/energiedaten-gesamtausgabe.html</t>
  </si>
  <si>
    <t>BMWi-Statistik Tab. 26a</t>
  </si>
  <si>
    <r>
      <t>(20</t>
    </r>
    <r>
      <rPr>
        <b/>
        <sz val="10"/>
        <color rgb="FF0000FF"/>
        <rFont val="Arial"/>
        <family val="2"/>
      </rPr>
      <t>15</t>
    </r>
    <r>
      <rPr>
        <sz val="10"/>
        <color rgb="FF0000FF"/>
        <rFont val="Arial"/>
        <family val="2"/>
      </rPr>
      <t xml:space="preserve"> =100%)</t>
    </r>
  </si>
  <si>
    <t>(Einfuhrpreise)</t>
  </si>
  <si>
    <t>EV D ohne EEG-Umlage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</si>
</sst>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_(&quot;$&quot;* #,##0_);_(&quot;$&quot;* \(#,##0\);_(&quot;$&quot;* &quot;-&quot;_);_(@_)"/>
    <numFmt numFmtId="165" formatCode="_(* #,##0_);_(* \(#,##0\);_(* &quot;-&quot;_);_(@_)"/>
    <numFmt numFmtId="166" formatCode="#,##0.0"/>
    <numFmt numFmtId="167" formatCode="dd/mm/yy;@"/>
    <numFmt numFmtId="168" formatCode="_([$€]* #,##0.00_);_([$€]* \(#,##0.00\);_([$€]* &quot;-&quot;??_);_(@_)"/>
    <numFmt numFmtId="169" formatCode="#,##0.000"/>
    <numFmt numFmtId="170" formatCode="##\ ##\ ##\ ###"/>
    <numFmt numFmtId="171" formatCode="##\ ##"/>
    <numFmt numFmtId="172" formatCode="##\ ##\ #"/>
    <numFmt numFmtId="173" formatCode="##\ ##\ ##"/>
  </numFmts>
  <fonts count="69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7"/>
      <name val="Arial"/>
      <family val="2"/>
    </font>
    <font>
      <u/>
      <sz val="7.5"/>
      <color indexed="12"/>
      <name val="Arial"/>
      <family val="2"/>
    </font>
    <font>
      <sz val="10"/>
      <color indexed="17"/>
      <name val="Arial"/>
      <family val="2"/>
    </font>
    <font>
      <b/>
      <sz val="18"/>
      <name val="Arial"/>
      <family val="2"/>
    </font>
    <font>
      <b/>
      <sz val="18"/>
      <color indexed="12"/>
      <name val="Arial"/>
      <family val="2"/>
    </font>
    <font>
      <b/>
      <sz val="20"/>
      <name val="Arial"/>
      <family val="2"/>
    </font>
    <font>
      <b/>
      <sz val="20"/>
      <color indexed="17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20"/>
      <color indexed="12"/>
      <name val="Arial"/>
      <family val="2"/>
    </font>
    <font>
      <b/>
      <sz val="2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i/>
      <sz val="10"/>
      <color indexed="12"/>
      <name val="Arial"/>
      <family val="2"/>
    </font>
    <font>
      <sz val="10"/>
      <name val="Arial"/>
      <family val="2"/>
    </font>
    <font>
      <sz val="10"/>
      <name val="MetaNormalLF-Roman"/>
      <family val="2"/>
    </font>
    <font>
      <u/>
      <sz val="10"/>
      <name val="Arial"/>
      <family val="2"/>
    </font>
    <font>
      <b/>
      <u/>
      <sz val="10"/>
      <name val="Arial"/>
      <family val="2"/>
    </font>
    <font>
      <b/>
      <u/>
      <sz val="20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Times New Roman"/>
      <family val="1"/>
    </font>
    <font>
      <sz val="11"/>
      <name val="Arial"/>
      <family val="2"/>
    </font>
    <font>
      <b/>
      <sz val="12"/>
      <name val="NewCenturySchlbk"/>
    </font>
    <font>
      <sz val="10"/>
      <name val="Helv"/>
    </font>
    <font>
      <b/>
      <sz val="9"/>
      <name val="Times New Roman"/>
      <family val="1"/>
    </font>
    <font>
      <b/>
      <sz val="12"/>
      <name val="NewCenturySchlbk"/>
      <family val="1"/>
    </font>
    <font>
      <sz val="10"/>
      <color rgb="FF666666"/>
      <name val="Inherit"/>
    </font>
    <font>
      <b/>
      <sz val="18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theme="6" tint="-0.499984740745262"/>
      <name val="Arial"/>
      <family val="2"/>
    </font>
    <font>
      <b/>
      <sz val="10"/>
      <color theme="6" tint="-0.499984740745262"/>
      <name val="Arial"/>
      <family val="2"/>
    </font>
    <font>
      <b/>
      <sz val="18"/>
      <color rgb="FF0000FF"/>
      <name val="Arial"/>
      <family val="2"/>
    </font>
    <font>
      <sz val="10"/>
      <color rgb="FF0000FF"/>
      <name val="Arial"/>
      <family val="2"/>
    </font>
    <font>
      <b/>
      <sz val="10"/>
      <color rgb="FF0000FF"/>
      <name val="Arial"/>
      <family val="2"/>
    </font>
    <font>
      <i/>
      <sz val="10"/>
      <color rgb="FF0000FF"/>
      <name val="Arial"/>
      <family val="2"/>
    </font>
    <font>
      <b/>
      <sz val="18"/>
      <color theme="5" tint="-0.24994659260841701"/>
      <name val="Arial"/>
      <family val="2"/>
    </font>
    <font>
      <sz val="10"/>
      <color theme="5" tint="-0.24994659260841701"/>
      <name val="Arial"/>
      <family val="2"/>
    </font>
    <font>
      <b/>
      <sz val="10"/>
      <color theme="5" tint="-0.24994659260841701"/>
      <name val="Arial"/>
      <family val="2"/>
    </font>
    <font>
      <i/>
      <sz val="10"/>
      <color theme="5" tint="-0.24994659260841701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69">
    <xf numFmtId="0" fontId="0" fillId="0" borderId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171" fontId="49" fillId="0" borderId="1">
      <alignment horizontal="left"/>
    </xf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172" fontId="49" fillId="0" borderId="1">
      <alignment horizontal="left"/>
    </xf>
    <xf numFmtId="173" fontId="49" fillId="0" borderId="1">
      <alignment horizontal="left"/>
    </xf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170" fontId="49" fillId="0" borderId="1">
      <alignment horizontal="left"/>
    </xf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2" applyNumberFormat="0" applyAlignment="0" applyProtection="0"/>
    <xf numFmtId="0" fontId="33" fillId="20" borderId="3" applyNumberFormat="0" applyAlignment="0" applyProtection="0"/>
    <xf numFmtId="4" fontId="53" fillId="0" borderId="4" applyFill="0" applyBorder="0" applyProtection="0">
      <alignment horizontal="right" vertical="center"/>
    </xf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" fontId="52" fillId="0" borderId="0" applyFont="0" applyFill="0" applyBorder="0" applyAlignment="0" applyProtection="0"/>
    <xf numFmtId="0" fontId="34" fillId="7" borderId="3" applyNumberFormat="0" applyAlignment="0" applyProtection="0"/>
    <xf numFmtId="0" fontId="35" fillId="0" borderId="5" applyNumberFormat="0" applyFill="0" applyAlignment="0" applyProtection="0"/>
    <xf numFmtId="0" fontId="36" fillId="0" borderId="0" applyNumberFormat="0" applyFill="0" applyBorder="0" applyAlignment="0" applyProtection="0"/>
    <xf numFmtId="168" fontId="24" fillId="0" borderId="0" applyFont="0" applyFill="0" applyBorder="0" applyAlignment="0" applyProtection="0"/>
    <xf numFmtId="0" fontId="37" fillId="4" borderId="0" applyNumberFormat="0" applyBorder="0" applyAlignment="0" applyProtection="0"/>
    <xf numFmtId="0" fontId="48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4" fontId="52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38" fillId="21" borderId="0" applyNumberFormat="0" applyBorder="0" applyAlignment="0" applyProtection="0"/>
    <xf numFmtId="0" fontId="47" fillId="22" borderId="6" applyNumberFormat="0" applyFont="0" applyAlignment="0" applyProtection="0"/>
    <xf numFmtId="0" fontId="54" fillId="22" borderId="6" applyNumberFormat="0" applyFont="0" applyAlignment="0" applyProtection="0"/>
    <xf numFmtId="0" fontId="39" fillId="3" borderId="0" applyNumberFormat="0" applyBorder="0" applyAlignment="0" applyProtection="0"/>
    <xf numFmtId="0" fontId="1" fillId="0" borderId="0"/>
    <xf numFmtId="0" fontId="50" fillId="0" borderId="0"/>
    <xf numFmtId="0" fontId="1" fillId="0" borderId="0"/>
    <xf numFmtId="0" fontId="50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50" fillId="0" borderId="0"/>
    <xf numFmtId="0" fontId="51" fillId="0" borderId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0" fontId="46" fillId="23" borderId="11" applyNumberFormat="0" applyAlignment="0" applyProtection="0"/>
  </cellStyleXfs>
  <cellXfs count="114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7" fontId="3" fillId="0" borderId="0" xfId="0" applyNumberFormat="1" applyFont="1" applyAlignment="1">
      <alignment horizontal="center"/>
    </xf>
    <xf numFmtId="0" fontId="3" fillId="0" borderId="0" xfId="0" applyFont="1"/>
    <xf numFmtId="0" fontId="5" fillId="0" borderId="0" xfId="0" applyFont="1" applyAlignment="1">
      <alignment horizontal="center"/>
    </xf>
    <xf numFmtId="4" fontId="8" fillId="0" borderId="0" xfId="0" applyNumberFormat="1" applyFont="1" applyAlignment="1">
      <alignment horizontal="center"/>
    </xf>
    <xf numFmtId="4" fontId="9" fillId="0" borderId="0" xfId="0" applyNumberFormat="1" applyFont="1" applyFill="1" applyAlignment="1">
      <alignment horizontal="center"/>
    </xf>
    <xf numFmtId="4" fontId="6" fillId="0" borderId="0" xfId="0" applyNumberFormat="1" applyFont="1" applyAlignment="1">
      <alignment horizontal="center"/>
    </xf>
    <xf numFmtId="4" fontId="11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12" fillId="0" borderId="0" xfId="0" applyFont="1"/>
    <xf numFmtId="167" fontId="13" fillId="0" borderId="0" xfId="0" applyNumberFormat="1" applyFont="1" applyAlignment="1">
      <alignment horizontal="center"/>
    </xf>
    <xf numFmtId="0" fontId="14" fillId="0" borderId="0" xfId="0" applyFont="1"/>
    <xf numFmtId="4" fontId="15" fillId="0" borderId="0" xfId="0" applyNumberFormat="1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4" fontId="11" fillId="0" borderId="0" xfId="0" applyNumberFormat="1" applyFont="1" applyAlignment="1">
      <alignment horizontal="center" vertical="center"/>
    </xf>
    <xf numFmtId="4" fontId="0" fillId="0" borderId="0" xfId="0" applyNumberFormat="1" applyAlignment="1">
      <alignment horizontal="center"/>
    </xf>
    <xf numFmtId="4" fontId="14" fillId="0" borderId="0" xfId="0" applyNumberFormat="1" applyFont="1" applyAlignment="1">
      <alignment horizontal="center"/>
    </xf>
    <xf numFmtId="4" fontId="6" fillId="0" borderId="0" xfId="0" applyNumberFormat="1" applyFont="1" applyFill="1" applyAlignment="1">
      <alignment horizontal="center"/>
    </xf>
    <xf numFmtId="4" fontId="9" fillId="0" borderId="0" xfId="0" applyNumberFormat="1" applyFont="1" applyFill="1" applyAlignment="1">
      <alignment horizontal="center" vertic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  <xf numFmtId="4" fontId="16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4" fontId="6" fillId="0" borderId="0" xfId="0" applyNumberFormat="1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4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4" fontId="18" fillId="0" borderId="0" xfId="0" applyNumberFormat="1" applyFont="1" applyAlignment="1">
      <alignment horizontal="center"/>
    </xf>
    <xf numFmtId="4" fontId="5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3" fillId="0" borderId="0" xfId="0" applyFont="1"/>
    <xf numFmtId="4" fontId="11" fillId="0" borderId="0" xfId="0" applyNumberFormat="1" applyFont="1" applyFill="1" applyAlignment="1">
      <alignment horizontal="center" vertical="center"/>
    </xf>
    <xf numFmtId="4" fontId="7" fillId="0" borderId="0" xfId="0" applyNumberFormat="1" applyFont="1" applyAlignment="1">
      <alignment horizontal="center"/>
    </xf>
    <xf numFmtId="4" fontId="8" fillId="0" borderId="0" xfId="0" applyNumberFormat="1" applyFont="1" applyAlignment="1">
      <alignment horizontal="center" vertical="center"/>
    </xf>
    <xf numFmtId="4" fontId="8" fillId="0" borderId="0" xfId="0" applyNumberFormat="1" applyFont="1" applyFill="1" applyAlignment="1">
      <alignment horizontal="center" vertical="center"/>
    </xf>
    <xf numFmtId="4" fontId="19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49" fontId="21" fillId="0" borderId="0" xfId="0" applyNumberFormat="1" applyFont="1" applyAlignment="1">
      <alignment horizontal="center"/>
    </xf>
    <xf numFmtId="4" fontId="21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22" fillId="0" borderId="0" xfId="0" applyFont="1"/>
    <xf numFmtId="0" fontId="23" fillId="0" borderId="0" xfId="0" applyFont="1"/>
    <xf numFmtId="166" fontId="0" fillId="0" borderId="0" xfId="0" applyNumberFormat="1" applyAlignment="1">
      <alignment horizontal="center"/>
    </xf>
    <xf numFmtId="166" fontId="3" fillId="0" borderId="0" xfId="0" applyNumberFormat="1" applyFont="1" applyAlignment="1">
      <alignment horizontal="center"/>
    </xf>
    <xf numFmtId="166" fontId="3" fillId="0" borderId="0" xfId="0" applyNumberFormat="1" applyFont="1" applyAlignment="1">
      <alignment horizontal="center" vertical="center"/>
    </xf>
    <xf numFmtId="166" fontId="17" fillId="0" borderId="0" xfId="0" applyNumberFormat="1" applyFont="1" applyAlignment="1">
      <alignment horizontal="center"/>
    </xf>
    <xf numFmtId="0" fontId="55" fillId="0" borderId="0" xfId="0" applyFont="1" applyAlignment="1">
      <alignment vertical="center" wrapText="1"/>
    </xf>
    <xf numFmtId="3" fontId="55" fillId="0" borderId="0" xfId="0" applyNumberFormat="1" applyFont="1" applyAlignment="1">
      <alignment vertical="center" wrapText="1"/>
    </xf>
    <xf numFmtId="0" fontId="56" fillId="0" borderId="0" xfId="0" applyFont="1"/>
    <xf numFmtId="0" fontId="57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57" fillId="0" borderId="0" xfId="0" applyFont="1" applyAlignment="1">
      <alignment horizontal="center" vertical="center"/>
    </xf>
    <xf numFmtId="4" fontId="57" fillId="0" borderId="0" xfId="0" applyNumberFormat="1" applyFont="1" applyAlignment="1">
      <alignment horizontal="center"/>
    </xf>
    <xf numFmtId="4" fontId="57" fillId="0" borderId="0" xfId="0" applyNumberFormat="1" applyFont="1" applyAlignment="1">
      <alignment horizontal="left"/>
    </xf>
    <xf numFmtId="166" fontId="1" fillId="0" borderId="0" xfId="0" applyNumberFormat="1" applyFont="1" applyAlignment="1">
      <alignment horizontal="center"/>
    </xf>
    <xf numFmtId="4" fontId="1" fillId="0" borderId="0" xfId="0" applyNumberFormat="1" applyFont="1" applyFill="1" applyAlignment="1">
      <alignment horizontal="center" vertical="center"/>
    </xf>
    <xf numFmtId="4" fontId="59" fillId="0" borderId="0" xfId="0" applyNumberFormat="1" applyFont="1" applyAlignment="1">
      <alignment horizontal="center"/>
    </xf>
    <xf numFmtId="4" fontId="60" fillId="0" borderId="0" xfId="0" applyNumberFormat="1" applyFont="1" applyAlignment="1">
      <alignment horizontal="center"/>
    </xf>
    <xf numFmtId="4" fontId="3" fillId="0" borderId="0" xfId="0" applyNumberFormat="1" applyFont="1" applyFill="1" applyAlignment="1">
      <alignment horizontal="center"/>
    </xf>
    <xf numFmtId="4" fontId="3" fillId="0" borderId="0" xfId="0" applyNumberFormat="1" applyFont="1" applyFill="1" applyAlignment="1">
      <alignment horizontal="center" vertical="center"/>
    </xf>
    <xf numFmtId="4" fontId="1" fillId="0" borderId="0" xfId="0" applyNumberFormat="1" applyFont="1" applyFill="1" applyAlignment="1">
      <alignment horizontal="center"/>
    </xf>
    <xf numFmtId="166" fontId="12" fillId="0" borderId="0" xfId="0" applyNumberFormat="1" applyFont="1" applyAlignment="1">
      <alignment horizontal="center"/>
    </xf>
    <xf numFmtId="4" fontId="22" fillId="0" borderId="0" xfId="0" applyNumberFormat="1" applyFont="1" applyFill="1" applyAlignment="1">
      <alignment horizontal="center"/>
    </xf>
    <xf numFmtId="166" fontId="25" fillId="0" borderId="0" xfId="0" applyNumberFormat="1" applyFont="1" applyAlignment="1" applyProtection="1">
      <alignment horizontal="center"/>
      <protection locked="0"/>
    </xf>
    <xf numFmtId="166" fontId="61" fillId="0" borderId="0" xfId="0" applyNumberFormat="1" applyFont="1" applyAlignment="1">
      <alignment horizontal="center"/>
    </xf>
    <xf numFmtId="4" fontId="62" fillId="0" borderId="0" xfId="0" applyNumberFormat="1" applyFont="1" applyAlignment="1">
      <alignment horizontal="center"/>
    </xf>
    <xf numFmtId="166" fontId="62" fillId="0" borderId="0" xfId="0" applyNumberFormat="1" applyFont="1" applyAlignment="1">
      <alignment horizontal="center"/>
    </xf>
    <xf numFmtId="4" fontId="63" fillId="0" borderId="0" xfId="0" applyNumberFormat="1" applyFont="1" applyFill="1" applyAlignment="1">
      <alignment horizontal="center"/>
    </xf>
    <xf numFmtId="166" fontId="63" fillId="0" borderId="0" xfId="0" applyNumberFormat="1" applyFont="1" applyAlignment="1">
      <alignment horizontal="center"/>
    </xf>
    <xf numFmtId="4" fontId="63" fillId="0" borderId="0" xfId="0" applyNumberFormat="1" applyFont="1" applyFill="1" applyAlignment="1">
      <alignment horizontal="center" vertical="center"/>
    </xf>
    <xf numFmtId="4" fontId="62" fillId="0" borderId="0" xfId="0" applyNumberFormat="1" applyFont="1" applyFill="1" applyAlignment="1">
      <alignment horizontal="center" vertical="center"/>
    </xf>
    <xf numFmtId="4" fontId="62" fillId="0" borderId="0" xfId="0" applyNumberFormat="1" applyFont="1" applyFill="1" applyAlignment="1">
      <alignment horizontal="center"/>
    </xf>
    <xf numFmtId="4" fontId="64" fillId="0" borderId="0" xfId="0" applyNumberFormat="1" applyFont="1" applyFill="1" applyAlignment="1">
      <alignment horizontal="center"/>
    </xf>
    <xf numFmtId="166" fontId="65" fillId="0" borderId="0" xfId="0" applyNumberFormat="1" applyFont="1" applyAlignment="1">
      <alignment horizontal="center"/>
    </xf>
    <xf numFmtId="4" fontId="66" fillId="0" borderId="0" xfId="0" applyNumberFormat="1" applyFont="1" applyAlignment="1">
      <alignment horizontal="center"/>
    </xf>
    <xf numFmtId="4" fontId="67" fillId="0" borderId="0" xfId="0" applyNumberFormat="1" applyFont="1" applyFill="1" applyAlignment="1">
      <alignment horizontal="center"/>
    </xf>
    <xf numFmtId="4" fontId="67" fillId="0" borderId="0" xfId="0" applyNumberFormat="1" applyFont="1" applyFill="1" applyAlignment="1">
      <alignment horizontal="center" vertical="center"/>
    </xf>
    <xf numFmtId="4" fontId="66" fillId="0" borderId="0" xfId="0" applyNumberFormat="1" applyFont="1" applyFill="1" applyAlignment="1">
      <alignment horizontal="center" vertical="center"/>
    </xf>
    <xf numFmtId="4" fontId="66" fillId="0" borderId="0" xfId="0" applyNumberFormat="1" applyFont="1" applyFill="1" applyAlignment="1">
      <alignment horizontal="center"/>
    </xf>
    <xf numFmtId="4" fontId="68" fillId="0" borderId="0" xfId="0" applyNumberFormat="1" applyFont="1" applyFill="1" applyAlignment="1">
      <alignment horizontal="center"/>
    </xf>
    <xf numFmtId="0" fontId="1" fillId="0" borderId="0" xfId="0" applyFont="1"/>
    <xf numFmtId="169" fontId="0" fillId="0" borderId="0" xfId="0" applyNumberFormat="1" applyAlignment="1">
      <alignment horizontal="center"/>
    </xf>
    <xf numFmtId="0" fontId="3" fillId="0" borderId="0" xfId="0" applyFont="1" applyAlignment="1"/>
    <xf numFmtId="0" fontId="59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59" fillId="0" borderId="0" xfId="0" applyFont="1" applyAlignment="1">
      <alignment horizontal="center" vertical="center"/>
    </xf>
    <xf numFmtId="0" fontId="59" fillId="0" borderId="0" xfId="0" applyFont="1"/>
    <xf numFmtId="0" fontId="26" fillId="0" borderId="0" xfId="0" applyFont="1"/>
    <xf numFmtId="0" fontId="27" fillId="0" borderId="0" xfId="0" applyFont="1"/>
    <xf numFmtId="0" fontId="28" fillId="0" borderId="0" xfId="0" applyFont="1"/>
    <xf numFmtId="0" fontId="29" fillId="0" borderId="0" xfId="0" applyFont="1" applyAlignment="1">
      <alignment horizontal="center"/>
    </xf>
    <xf numFmtId="166" fontId="0" fillId="0" borderId="0" xfId="0" applyNumberFormat="1"/>
    <xf numFmtId="169" fontId="12" fillId="0" borderId="0" xfId="0" applyNumberFormat="1" applyFont="1"/>
    <xf numFmtId="169" fontId="0" fillId="0" borderId="0" xfId="0" applyNumberFormat="1"/>
    <xf numFmtId="169" fontId="0" fillId="0" borderId="0" xfId="0" applyNumberFormat="1" applyAlignment="1">
      <alignment horizontal="center" vertical="center"/>
    </xf>
    <xf numFmtId="169" fontId="29" fillId="0" borderId="0" xfId="0" applyNumberFormat="1" applyFont="1" applyAlignment="1">
      <alignment horizontal="center"/>
    </xf>
    <xf numFmtId="169" fontId="3" fillId="0" borderId="0" xfId="0" applyNumberFormat="1" applyFont="1" applyFill="1" applyAlignment="1">
      <alignment horizontal="center"/>
    </xf>
    <xf numFmtId="169" fontId="1" fillId="0" borderId="0" xfId="0" applyNumberFormat="1" applyFont="1" applyFill="1" applyAlignment="1">
      <alignment horizontal="center" vertical="center"/>
    </xf>
    <xf numFmtId="169" fontId="1" fillId="0" borderId="0" xfId="0" applyNumberFormat="1" applyFont="1" applyAlignment="1">
      <alignment horizontal="center"/>
    </xf>
    <xf numFmtId="169" fontId="1" fillId="0" borderId="0" xfId="0" applyNumberFormat="1" applyFont="1" applyFill="1" applyAlignment="1">
      <alignment horizontal="center"/>
    </xf>
    <xf numFmtId="169" fontId="22" fillId="0" borderId="0" xfId="0" applyNumberFormat="1" applyFont="1" applyAlignment="1">
      <alignment horizontal="center"/>
    </xf>
    <xf numFmtId="0" fontId="10" fillId="0" borderId="0" xfId="46" applyAlignment="1" applyProtection="1"/>
    <xf numFmtId="166" fontId="62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69">
    <cellStyle name="20 % - Akzent1 2" xfId="1" xr:uid="{00000000-0005-0000-0000-000000000000}"/>
    <cellStyle name="20 % - Akzent2 2" xfId="2" xr:uid="{00000000-0005-0000-0000-000001000000}"/>
    <cellStyle name="20 % - Akzent3 2" xfId="3" xr:uid="{00000000-0005-0000-0000-000002000000}"/>
    <cellStyle name="20 % - Akzent4 2" xfId="4" xr:uid="{00000000-0005-0000-0000-000003000000}"/>
    <cellStyle name="20 % - Akzent5 2" xfId="5" xr:uid="{00000000-0005-0000-0000-000004000000}"/>
    <cellStyle name="20 % - Akzent6 2" xfId="6" xr:uid="{00000000-0005-0000-0000-000005000000}"/>
    <cellStyle name="4" xfId="7" xr:uid="{00000000-0005-0000-0000-000006000000}"/>
    <cellStyle name="40 % - Akzent1 2" xfId="8" xr:uid="{00000000-0005-0000-0000-000007000000}"/>
    <cellStyle name="40 % - Akzent2 2" xfId="9" xr:uid="{00000000-0005-0000-0000-000008000000}"/>
    <cellStyle name="40 % - Akzent3 2" xfId="10" xr:uid="{00000000-0005-0000-0000-000009000000}"/>
    <cellStyle name="40 % - Akzent4 2" xfId="11" xr:uid="{00000000-0005-0000-0000-00000A000000}"/>
    <cellStyle name="40 % - Akzent5 2" xfId="12" xr:uid="{00000000-0005-0000-0000-00000B000000}"/>
    <cellStyle name="40 % - Akzent6 2" xfId="13" xr:uid="{00000000-0005-0000-0000-00000C000000}"/>
    <cellStyle name="5" xfId="14" xr:uid="{00000000-0005-0000-0000-00000D000000}"/>
    <cellStyle name="6" xfId="15" xr:uid="{00000000-0005-0000-0000-00000E000000}"/>
    <cellStyle name="60 % - Akzent1 2" xfId="16" xr:uid="{00000000-0005-0000-0000-00000F000000}"/>
    <cellStyle name="60 % - Akzent2 2" xfId="17" xr:uid="{00000000-0005-0000-0000-000010000000}"/>
    <cellStyle name="60 % - Akzent3 2" xfId="18" xr:uid="{00000000-0005-0000-0000-000011000000}"/>
    <cellStyle name="60 % - Akzent4 2" xfId="19" xr:uid="{00000000-0005-0000-0000-000012000000}"/>
    <cellStyle name="60 % - Akzent5 2" xfId="20" xr:uid="{00000000-0005-0000-0000-000013000000}"/>
    <cellStyle name="60 % - Akzent6 2" xfId="21" xr:uid="{00000000-0005-0000-0000-000014000000}"/>
    <cellStyle name="9" xfId="22" xr:uid="{00000000-0005-0000-0000-000015000000}"/>
    <cellStyle name="Akzent1 2" xfId="23" xr:uid="{00000000-0005-0000-0000-000016000000}"/>
    <cellStyle name="Akzent2 2" xfId="24" xr:uid="{00000000-0005-0000-0000-000017000000}"/>
    <cellStyle name="Akzent3 2" xfId="25" xr:uid="{00000000-0005-0000-0000-000018000000}"/>
    <cellStyle name="Akzent4 2" xfId="26" xr:uid="{00000000-0005-0000-0000-000019000000}"/>
    <cellStyle name="Akzent5 2" xfId="27" xr:uid="{00000000-0005-0000-0000-00001A000000}"/>
    <cellStyle name="Akzent6 2" xfId="28" xr:uid="{00000000-0005-0000-0000-00001B000000}"/>
    <cellStyle name="Ausgabe 2" xfId="29" xr:uid="{00000000-0005-0000-0000-00001C000000}"/>
    <cellStyle name="Berechnung 2" xfId="30" xr:uid="{00000000-0005-0000-0000-00001D000000}"/>
    <cellStyle name="Bold GHG Numbers (0.00)" xfId="31" xr:uid="{00000000-0005-0000-0000-00001E000000}"/>
    <cellStyle name="Comma [0]" xfId="32" xr:uid="{00000000-0005-0000-0000-00001F000000}"/>
    <cellStyle name="Comma [0] 2" xfId="33" xr:uid="{00000000-0005-0000-0000-000020000000}"/>
    <cellStyle name="Currency [0]" xfId="34" xr:uid="{00000000-0005-0000-0000-000021000000}"/>
    <cellStyle name="Currency [0] 2" xfId="35" xr:uid="{00000000-0005-0000-0000-000022000000}"/>
    <cellStyle name="Dezimal 2" xfId="36" xr:uid="{00000000-0005-0000-0000-000023000000}"/>
    <cellStyle name="Eingabe 2" xfId="37" xr:uid="{00000000-0005-0000-0000-000024000000}"/>
    <cellStyle name="Ergebnis 2" xfId="38" xr:uid="{00000000-0005-0000-0000-000025000000}"/>
    <cellStyle name="Erklärender Text 2" xfId="39" xr:uid="{00000000-0005-0000-0000-000026000000}"/>
    <cellStyle name="Euro" xfId="40" xr:uid="{00000000-0005-0000-0000-000027000000}"/>
    <cellStyle name="Gut 2" xfId="41" xr:uid="{00000000-0005-0000-0000-000028000000}"/>
    <cellStyle name="Hyperlink 2" xfId="42" xr:uid="{00000000-0005-0000-0000-00002A000000}"/>
    <cellStyle name="Hyperlink 2 2" xfId="43" xr:uid="{00000000-0005-0000-0000-00002B000000}"/>
    <cellStyle name="Hyperlink 3" xfId="44" xr:uid="{00000000-0005-0000-0000-00002C000000}"/>
    <cellStyle name="Komma 2" xfId="45" xr:uid="{00000000-0005-0000-0000-00002D000000}"/>
    <cellStyle name="Link" xfId="46" builtinId="8"/>
    <cellStyle name="Neutral 2" xfId="47" xr:uid="{00000000-0005-0000-0000-00002E000000}"/>
    <cellStyle name="Notiz 2" xfId="48" xr:uid="{00000000-0005-0000-0000-00002F000000}"/>
    <cellStyle name="Notiz 3" xfId="49" xr:uid="{00000000-0005-0000-0000-000030000000}"/>
    <cellStyle name="Schlecht 2" xfId="50" xr:uid="{00000000-0005-0000-0000-000031000000}"/>
    <cellStyle name="Standard" xfId="0" builtinId="0"/>
    <cellStyle name="Standard 2" xfId="51" xr:uid="{00000000-0005-0000-0000-000033000000}"/>
    <cellStyle name="Standard 2 2" xfId="52" xr:uid="{00000000-0005-0000-0000-000034000000}"/>
    <cellStyle name="Standard 2 2 2" xfId="53" xr:uid="{00000000-0005-0000-0000-000035000000}"/>
    <cellStyle name="Standard 3" xfId="54" xr:uid="{00000000-0005-0000-0000-000036000000}"/>
    <cellStyle name="Standard 3 2" xfId="55" xr:uid="{00000000-0005-0000-0000-000037000000}"/>
    <cellStyle name="Standard 4" xfId="56" xr:uid="{00000000-0005-0000-0000-000038000000}"/>
    <cellStyle name="Standard 4 2" xfId="57" xr:uid="{00000000-0005-0000-0000-000039000000}"/>
    <cellStyle name="Standard 4 3" xfId="58" xr:uid="{00000000-0005-0000-0000-00003A000000}"/>
    <cellStyle name="Standard 5" xfId="59" xr:uid="{00000000-0005-0000-0000-00003B000000}"/>
    <cellStyle name="Standard 6" xfId="60" xr:uid="{00000000-0005-0000-0000-00003C000000}"/>
    <cellStyle name="Überschrift 1 2" xfId="61" xr:uid="{00000000-0005-0000-0000-00003D000000}"/>
    <cellStyle name="Überschrift 2 2" xfId="62" xr:uid="{00000000-0005-0000-0000-00003E000000}"/>
    <cellStyle name="Überschrift 3 2" xfId="63" xr:uid="{00000000-0005-0000-0000-00003F000000}"/>
    <cellStyle name="Überschrift 4 2" xfId="64" xr:uid="{00000000-0005-0000-0000-000040000000}"/>
    <cellStyle name="Überschrift 5" xfId="65" xr:uid="{00000000-0005-0000-0000-000041000000}"/>
    <cellStyle name="Verknüpfte Zelle 2" xfId="66" xr:uid="{00000000-0005-0000-0000-000042000000}"/>
    <cellStyle name="Warnender Text 2" xfId="67" xr:uid="{00000000-0005-0000-0000-000043000000}"/>
    <cellStyle name="Zelle überprüfen 2" xfId="68" xr:uid="{00000000-0005-0000-0000-00004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7.xml"/><Relationship Id="rId13" Type="http://schemas.openxmlformats.org/officeDocument/2006/relationships/chartsheet" Target="chartsheets/sheet12.xml"/><Relationship Id="rId18" Type="http://schemas.openxmlformats.org/officeDocument/2006/relationships/styles" Target="styles.xml"/><Relationship Id="rId3" Type="http://schemas.openxmlformats.org/officeDocument/2006/relationships/chartsheet" Target="chartsheets/sheet2.xml"/><Relationship Id="rId7" Type="http://schemas.openxmlformats.org/officeDocument/2006/relationships/chartsheet" Target="chartsheets/sheet6.xml"/><Relationship Id="rId12" Type="http://schemas.openxmlformats.org/officeDocument/2006/relationships/chartsheet" Target="chartsheets/sheet11.xml"/><Relationship Id="rId17" Type="http://schemas.openxmlformats.org/officeDocument/2006/relationships/theme" Target="theme/theme1.xml"/><Relationship Id="rId2" Type="http://schemas.openxmlformats.org/officeDocument/2006/relationships/chartsheet" Target="chartsheets/sheet1.xml"/><Relationship Id="rId16" Type="http://schemas.openxmlformats.org/officeDocument/2006/relationships/worksheet" Target="worksheets/sheet4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5.xml"/><Relationship Id="rId11" Type="http://schemas.openxmlformats.org/officeDocument/2006/relationships/chartsheet" Target="chartsheets/sheet10.xml"/><Relationship Id="rId5" Type="http://schemas.openxmlformats.org/officeDocument/2006/relationships/chartsheet" Target="chartsheets/sheet4.xml"/><Relationship Id="rId15" Type="http://schemas.openxmlformats.org/officeDocument/2006/relationships/worksheet" Target="worksheets/sheet3.xml"/><Relationship Id="rId10" Type="http://schemas.openxmlformats.org/officeDocument/2006/relationships/chartsheet" Target="chartsheets/sheet9.xml"/><Relationship Id="rId19" Type="http://schemas.openxmlformats.org/officeDocument/2006/relationships/sharedStrings" Target="sharedStrings.xml"/><Relationship Id="rId4" Type="http://schemas.openxmlformats.org/officeDocument/2006/relationships/chartsheet" Target="chartsheets/sheet3.xml"/><Relationship Id="rId9" Type="http://schemas.openxmlformats.org/officeDocument/2006/relationships/chartsheet" Target="chartsheets/sheet8.xml"/><Relationship Id="rId14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 sz="1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Brennstoffpreisentwicklung in Deutschland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 sz="12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(Monatswerte in Cent/kWh)</a:t>
            </a:r>
          </a:p>
        </c:rich>
      </c:tx>
      <c:layout>
        <c:manualLayout>
          <c:xMode val="edge"/>
          <c:yMode val="edge"/>
          <c:x val="0.22812523044400926"/>
          <c:y val="2.0202196947603782E-2"/>
        </c:manualLayout>
      </c:layout>
      <c:overlay val="0"/>
      <c:spPr>
        <a:solidFill>
          <a:srgbClr val="FFFFFF"/>
        </a:soli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608689930471823E-2"/>
          <c:y val="0.10606060606060644"/>
          <c:w val="0.92193308183273448"/>
          <c:h val="0.72390572390572394"/>
        </c:manualLayout>
      </c:layout>
      <c:lineChart>
        <c:grouping val="standard"/>
        <c:varyColors val="0"/>
        <c:ser>
          <c:idx val="4"/>
          <c:order val="0"/>
          <c:spPr>
            <a:ln w="1905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'Tab Brennstoffe'!$A$19:$A$234</c:f>
              <c:strCache>
                <c:ptCount val="216"/>
                <c:pt idx="0">
                  <c:v>Jan 03</c:v>
                </c:pt>
                <c:pt idx="1">
                  <c:v>Feb 03</c:v>
                </c:pt>
                <c:pt idx="2">
                  <c:v>Mar 03</c:v>
                </c:pt>
                <c:pt idx="3">
                  <c:v>Apr 03</c:v>
                </c:pt>
                <c:pt idx="4">
                  <c:v>Mai 03</c:v>
                </c:pt>
                <c:pt idx="5">
                  <c:v>Jun 03</c:v>
                </c:pt>
                <c:pt idx="6">
                  <c:v>Jul 03</c:v>
                </c:pt>
                <c:pt idx="7">
                  <c:v>Aug 03</c:v>
                </c:pt>
                <c:pt idx="8">
                  <c:v>Sep 03</c:v>
                </c:pt>
                <c:pt idx="9">
                  <c:v>Okt 03</c:v>
                </c:pt>
                <c:pt idx="10">
                  <c:v>Nov 03</c:v>
                </c:pt>
                <c:pt idx="11">
                  <c:v>Dez 03</c:v>
                </c:pt>
                <c:pt idx="12">
                  <c:v>Jan 04</c:v>
                </c:pt>
                <c:pt idx="13">
                  <c:v>Feb 04</c:v>
                </c:pt>
                <c:pt idx="14">
                  <c:v>Mrz 04</c:v>
                </c:pt>
                <c:pt idx="15">
                  <c:v>Apr 04</c:v>
                </c:pt>
                <c:pt idx="16">
                  <c:v>Mai 04</c:v>
                </c:pt>
                <c:pt idx="17">
                  <c:v>Jun 04</c:v>
                </c:pt>
                <c:pt idx="18">
                  <c:v>Jul 04</c:v>
                </c:pt>
                <c:pt idx="19">
                  <c:v>Aug 04</c:v>
                </c:pt>
                <c:pt idx="20">
                  <c:v>Sep 04</c:v>
                </c:pt>
                <c:pt idx="21">
                  <c:v>Okt 04</c:v>
                </c:pt>
                <c:pt idx="22">
                  <c:v>Nov 04</c:v>
                </c:pt>
                <c:pt idx="23">
                  <c:v>Dez 04</c:v>
                </c:pt>
                <c:pt idx="24">
                  <c:v>Jan 05</c:v>
                </c:pt>
                <c:pt idx="25">
                  <c:v>Feb 05</c:v>
                </c:pt>
                <c:pt idx="26">
                  <c:v>Mrz 05</c:v>
                </c:pt>
                <c:pt idx="27">
                  <c:v>Apr 05</c:v>
                </c:pt>
                <c:pt idx="28">
                  <c:v>Mai 05</c:v>
                </c:pt>
                <c:pt idx="29">
                  <c:v>Jun 05</c:v>
                </c:pt>
                <c:pt idx="30">
                  <c:v>Jul 05</c:v>
                </c:pt>
                <c:pt idx="31">
                  <c:v>Aug 05</c:v>
                </c:pt>
                <c:pt idx="32">
                  <c:v>Sep 05</c:v>
                </c:pt>
                <c:pt idx="33">
                  <c:v>Okt 05</c:v>
                </c:pt>
                <c:pt idx="34">
                  <c:v>Nov 05</c:v>
                </c:pt>
                <c:pt idx="35">
                  <c:v>Dez 05</c:v>
                </c:pt>
                <c:pt idx="36">
                  <c:v>Jan 06</c:v>
                </c:pt>
                <c:pt idx="37">
                  <c:v>Feb 06</c:v>
                </c:pt>
                <c:pt idx="38">
                  <c:v>Mrz 06</c:v>
                </c:pt>
                <c:pt idx="39">
                  <c:v>Apr 06</c:v>
                </c:pt>
                <c:pt idx="40">
                  <c:v>Mai 06</c:v>
                </c:pt>
                <c:pt idx="41">
                  <c:v>Jun 06</c:v>
                </c:pt>
                <c:pt idx="42">
                  <c:v>Jul 06</c:v>
                </c:pt>
                <c:pt idx="43">
                  <c:v>Aug 06</c:v>
                </c:pt>
                <c:pt idx="44">
                  <c:v>Sep 06</c:v>
                </c:pt>
                <c:pt idx="45">
                  <c:v>Okt 06</c:v>
                </c:pt>
                <c:pt idx="46">
                  <c:v>Nov 06</c:v>
                </c:pt>
                <c:pt idx="47">
                  <c:v>Dez 06</c:v>
                </c:pt>
                <c:pt idx="48">
                  <c:v>Jan 07</c:v>
                </c:pt>
                <c:pt idx="49">
                  <c:v>Feb 07</c:v>
                </c:pt>
                <c:pt idx="50">
                  <c:v>Mrz 07</c:v>
                </c:pt>
                <c:pt idx="51">
                  <c:v>Apr 07</c:v>
                </c:pt>
                <c:pt idx="52">
                  <c:v>Mai 07</c:v>
                </c:pt>
                <c:pt idx="53">
                  <c:v>Jun 07</c:v>
                </c:pt>
                <c:pt idx="54">
                  <c:v>Jul 07</c:v>
                </c:pt>
                <c:pt idx="55">
                  <c:v>Aug 07</c:v>
                </c:pt>
                <c:pt idx="56">
                  <c:v>Sep 07</c:v>
                </c:pt>
                <c:pt idx="57">
                  <c:v>Okt 07</c:v>
                </c:pt>
                <c:pt idx="58">
                  <c:v>Nov 07</c:v>
                </c:pt>
                <c:pt idx="59">
                  <c:v>Dez 07</c:v>
                </c:pt>
                <c:pt idx="60">
                  <c:v>Jan 08</c:v>
                </c:pt>
                <c:pt idx="61">
                  <c:v>Feb 08</c:v>
                </c:pt>
                <c:pt idx="62">
                  <c:v>Mrz 08</c:v>
                </c:pt>
                <c:pt idx="63">
                  <c:v>Apr 08</c:v>
                </c:pt>
                <c:pt idx="64">
                  <c:v>Mai 08</c:v>
                </c:pt>
                <c:pt idx="65">
                  <c:v>Jun 08</c:v>
                </c:pt>
                <c:pt idx="66">
                  <c:v>Jul 08</c:v>
                </c:pt>
                <c:pt idx="67">
                  <c:v>Aug 08</c:v>
                </c:pt>
                <c:pt idx="68">
                  <c:v>Sep 08</c:v>
                </c:pt>
                <c:pt idx="69">
                  <c:v>Okt 08</c:v>
                </c:pt>
                <c:pt idx="70">
                  <c:v>Nov 08</c:v>
                </c:pt>
                <c:pt idx="71">
                  <c:v>Dez 08</c:v>
                </c:pt>
                <c:pt idx="72">
                  <c:v>Jan 09</c:v>
                </c:pt>
                <c:pt idx="73">
                  <c:v>Feb 09</c:v>
                </c:pt>
                <c:pt idx="74">
                  <c:v>Mrz 09</c:v>
                </c:pt>
                <c:pt idx="75">
                  <c:v>Apr 09</c:v>
                </c:pt>
                <c:pt idx="76">
                  <c:v>Mai 09</c:v>
                </c:pt>
                <c:pt idx="77">
                  <c:v>Jun 09</c:v>
                </c:pt>
                <c:pt idx="78">
                  <c:v>Jul 09</c:v>
                </c:pt>
                <c:pt idx="79">
                  <c:v>Aug 09</c:v>
                </c:pt>
                <c:pt idx="80">
                  <c:v>Sep 09</c:v>
                </c:pt>
                <c:pt idx="81">
                  <c:v>Okt 09</c:v>
                </c:pt>
                <c:pt idx="82">
                  <c:v>Nov 09</c:v>
                </c:pt>
                <c:pt idx="83">
                  <c:v>Dez 09</c:v>
                </c:pt>
                <c:pt idx="84">
                  <c:v>Jan 10</c:v>
                </c:pt>
                <c:pt idx="85">
                  <c:v>Feb 10</c:v>
                </c:pt>
                <c:pt idx="86">
                  <c:v>Mrz 10</c:v>
                </c:pt>
                <c:pt idx="87">
                  <c:v>Apr 10</c:v>
                </c:pt>
                <c:pt idx="88">
                  <c:v>Mai 10</c:v>
                </c:pt>
                <c:pt idx="89">
                  <c:v>Jun 10</c:v>
                </c:pt>
                <c:pt idx="90">
                  <c:v>Jul 10</c:v>
                </c:pt>
                <c:pt idx="91">
                  <c:v>Aug 10</c:v>
                </c:pt>
                <c:pt idx="92">
                  <c:v>Sep 10</c:v>
                </c:pt>
                <c:pt idx="93">
                  <c:v>Okt 10</c:v>
                </c:pt>
                <c:pt idx="94">
                  <c:v>Nov 10</c:v>
                </c:pt>
                <c:pt idx="95">
                  <c:v>Dez 10</c:v>
                </c:pt>
                <c:pt idx="96">
                  <c:v>Jan 11</c:v>
                </c:pt>
                <c:pt idx="97">
                  <c:v>Feb 11</c:v>
                </c:pt>
                <c:pt idx="98">
                  <c:v>Mrz 11</c:v>
                </c:pt>
                <c:pt idx="99">
                  <c:v>Apr 11</c:v>
                </c:pt>
                <c:pt idx="100">
                  <c:v>Mai 11</c:v>
                </c:pt>
                <c:pt idx="101">
                  <c:v>Jun 11</c:v>
                </c:pt>
                <c:pt idx="102">
                  <c:v>Jul 11</c:v>
                </c:pt>
                <c:pt idx="103">
                  <c:v>Aug 11</c:v>
                </c:pt>
                <c:pt idx="104">
                  <c:v>Sep 11</c:v>
                </c:pt>
                <c:pt idx="105">
                  <c:v>Okt 11</c:v>
                </c:pt>
                <c:pt idx="106">
                  <c:v>Nov 11</c:v>
                </c:pt>
                <c:pt idx="107">
                  <c:v>Dez 11</c:v>
                </c:pt>
                <c:pt idx="108">
                  <c:v>Jan 12</c:v>
                </c:pt>
                <c:pt idx="109">
                  <c:v>Feb 12</c:v>
                </c:pt>
                <c:pt idx="110">
                  <c:v>Mrz 12</c:v>
                </c:pt>
                <c:pt idx="111">
                  <c:v>Apr 12</c:v>
                </c:pt>
                <c:pt idx="112">
                  <c:v>Mai 12</c:v>
                </c:pt>
                <c:pt idx="113">
                  <c:v>Jun 12</c:v>
                </c:pt>
                <c:pt idx="114">
                  <c:v>Jul 12</c:v>
                </c:pt>
                <c:pt idx="115">
                  <c:v>Aug 12</c:v>
                </c:pt>
                <c:pt idx="116">
                  <c:v>Sep 12</c:v>
                </c:pt>
                <c:pt idx="117">
                  <c:v>Okt 12</c:v>
                </c:pt>
                <c:pt idx="118">
                  <c:v>Nov 12</c:v>
                </c:pt>
                <c:pt idx="119">
                  <c:v>Dez 12</c:v>
                </c:pt>
                <c:pt idx="120">
                  <c:v>Jan 13</c:v>
                </c:pt>
                <c:pt idx="121">
                  <c:v>Feb 13</c:v>
                </c:pt>
                <c:pt idx="122">
                  <c:v>Mrz 13</c:v>
                </c:pt>
                <c:pt idx="123">
                  <c:v>Apr 13</c:v>
                </c:pt>
                <c:pt idx="124">
                  <c:v>Mai 13</c:v>
                </c:pt>
                <c:pt idx="125">
                  <c:v>Jun 13</c:v>
                </c:pt>
                <c:pt idx="126">
                  <c:v>Jul 13</c:v>
                </c:pt>
                <c:pt idx="127">
                  <c:v>Aug 13</c:v>
                </c:pt>
                <c:pt idx="128">
                  <c:v>Sep 13</c:v>
                </c:pt>
                <c:pt idx="129">
                  <c:v>Okt 13</c:v>
                </c:pt>
                <c:pt idx="130">
                  <c:v>Nov 13</c:v>
                </c:pt>
                <c:pt idx="131">
                  <c:v>Dez 13</c:v>
                </c:pt>
                <c:pt idx="132">
                  <c:v>Jan 14</c:v>
                </c:pt>
                <c:pt idx="133">
                  <c:v>Feb 14</c:v>
                </c:pt>
                <c:pt idx="134">
                  <c:v>Mrz 14</c:v>
                </c:pt>
                <c:pt idx="135">
                  <c:v>Apr 14</c:v>
                </c:pt>
                <c:pt idx="136">
                  <c:v>Mai 14</c:v>
                </c:pt>
                <c:pt idx="137">
                  <c:v>Jun 14</c:v>
                </c:pt>
                <c:pt idx="138">
                  <c:v>Jul 14</c:v>
                </c:pt>
                <c:pt idx="139">
                  <c:v>Aug 14</c:v>
                </c:pt>
                <c:pt idx="140">
                  <c:v>Sep 14</c:v>
                </c:pt>
                <c:pt idx="141">
                  <c:v>Okt 14</c:v>
                </c:pt>
                <c:pt idx="142">
                  <c:v>Nov 14</c:v>
                </c:pt>
                <c:pt idx="143">
                  <c:v>Dez 14</c:v>
                </c:pt>
                <c:pt idx="144">
                  <c:v>Jan 15</c:v>
                </c:pt>
                <c:pt idx="145">
                  <c:v>Feb 15</c:v>
                </c:pt>
                <c:pt idx="146">
                  <c:v>Mrz 15</c:v>
                </c:pt>
                <c:pt idx="147">
                  <c:v>Apr 15</c:v>
                </c:pt>
                <c:pt idx="148">
                  <c:v>Mai 15</c:v>
                </c:pt>
                <c:pt idx="149">
                  <c:v>Jun 15</c:v>
                </c:pt>
                <c:pt idx="150">
                  <c:v>Jul 15</c:v>
                </c:pt>
                <c:pt idx="151">
                  <c:v>Aug 15</c:v>
                </c:pt>
                <c:pt idx="152">
                  <c:v>Sep 15</c:v>
                </c:pt>
                <c:pt idx="153">
                  <c:v>Okt 15</c:v>
                </c:pt>
                <c:pt idx="154">
                  <c:v>Nov 15</c:v>
                </c:pt>
                <c:pt idx="155">
                  <c:v>Dez 15</c:v>
                </c:pt>
                <c:pt idx="156">
                  <c:v>Jan 16</c:v>
                </c:pt>
                <c:pt idx="157">
                  <c:v>Feb 16</c:v>
                </c:pt>
                <c:pt idx="158">
                  <c:v>Mrz 16</c:v>
                </c:pt>
                <c:pt idx="159">
                  <c:v>Apr 16</c:v>
                </c:pt>
                <c:pt idx="160">
                  <c:v>Mai 16</c:v>
                </c:pt>
                <c:pt idx="161">
                  <c:v>Jun 16</c:v>
                </c:pt>
                <c:pt idx="162">
                  <c:v>Jul 16</c:v>
                </c:pt>
                <c:pt idx="163">
                  <c:v>Aug 16</c:v>
                </c:pt>
                <c:pt idx="164">
                  <c:v>Sep 16</c:v>
                </c:pt>
                <c:pt idx="165">
                  <c:v>Okt 16</c:v>
                </c:pt>
                <c:pt idx="166">
                  <c:v>Nov 16</c:v>
                </c:pt>
                <c:pt idx="167">
                  <c:v>Dez 16</c:v>
                </c:pt>
                <c:pt idx="168">
                  <c:v>Jan 17</c:v>
                </c:pt>
                <c:pt idx="169">
                  <c:v>Feb 17</c:v>
                </c:pt>
                <c:pt idx="170">
                  <c:v>Mrz 17</c:v>
                </c:pt>
                <c:pt idx="171">
                  <c:v>Apr 17</c:v>
                </c:pt>
                <c:pt idx="172">
                  <c:v>Mai 17</c:v>
                </c:pt>
                <c:pt idx="173">
                  <c:v>Jun 17</c:v>
                </c:pt>
                <c:pt idx="174">
                  <c:v>Jul 17</c:v>
                </c:pt>
                <c:pt idx="175">
                  <c:v>Aug 17</c:v>
                </c:pt>
                <c:pt idx="176">
                  <c:v>Sep 17</c:v>
                </c:pt>
                <c:pt idx="177">
                  <c:v>Okt 17</c:v>
                </c:pt>
                <c:pt idx="178">
                  <c:v>Nov 17</c:v>
                </c:pt>
                <c:pt idx="179">
                  <c:v>Dez 17</c:v>
                </c:pt>
                <c:pt idx="180">
                  <c:v>Jan 18</c:v>
                </c:pt>
                <c:pt idx="181">
                  <c:v>Feb 18</c:v>
                </c:pt>
                <c:pt idx="182">
                  <c:v>Mrz 18</c:v>
                </c:pt>
                <c:pt idx="183">
                  <c:v>Apr 18</c:v>
                </c:pt>
                <c:pt idx="184">
                  <c:v>Mai 18</c:v>
                </c:pt>
                <c:pt idx="185">
                  <c:v>Jun 18</c:v>
                </c:pt>
                <c:pt idx="186">
                  <c:v>Jul 18</c:v>
                </c:pt>
                <c:pt idx="187">
                  <c:v>Aug 18</c:v>
                </c:pt>
                <c:pt idx="188">
                  <c:v>Sep 18</c:v>
                </c:pt>
                <c:pt idx="189">
                  <c:v>Okt 18</c:v>
                </c:pt>
                <c:pt idx="190">
                  <c:v>Nov 18</c:v>
                </c:pt>
                <c:pt idx="191">
                  <c:v>Dez 18</c:v>
                </c:pt>
                <c:pt idx="192">
                  <c:v>Jan 19</c:v>
                </c:pt>
                <c:pt idx="193">
                  <c:v>Feb 19</c:v>
                </c:pt>
                <c:pt idx="194">
                  <c:v>Mrz 19</c:v>
                </c:pt>
                <c:pt idx="195">
                  <c:v>Apr 19</c:v>
                </c:pt>
                <c:pt idx="196">
                  <c:v>Mai 19</c:v>
                </c:pt>
                <c:pt idx="197">
                  <c:v>Jun 19</c:v>
                </c:pt>
                <c:pt idx="198">
                  <c:v>Jul 19</c:v>
                </c:pt>
                <c:pt idx="199">
                  <c:v>Aug 19</c:v>
                </c:pt>
                <c:pt idx="200">
                  <c:v>Sep 19</c:v>
                </c:pt>
                <c:pt idx="201">
                  <c:v>Okt 19</c:v>
                </c:pt>
                <c:pt idx="202">
                  <c:v>Nov 19</c:v>
                </c:pt>
                <c:pt idx="203">
                  <c:v>Dez 19</c:v>
                </c:pt>
                <c:pt idx="204">
                  <c:v>Jan 20</c:v>
                </c:pt>
                <c:pt idx="205">
                  <c:v>Feb 20</c:v>
                </c:pt>
                <c:pt idx="206">
                  <c:v>Mrz 20</c:v>
                </c:pt>
                <c:pt idx="207">
                  <c:v>Apr 20</c:v>
                </c:pt>
                <c:pt idx="208">
                  <c:v>Mai 20</c:v>
                </c:pt>
                <c:pt idx="209">
                  <c:v>Jun 20</c:v>
                </c:pt>
                <c:pt idx="210">
                  <c:v>Jul 20</c:v>
                </c:pt>
                <c:pt idx="211">
                  <c:v>Aug 20</c:v>
                </c:pt>
                <c:pt idx="212">
                  <c:v>Sep 20</c:v>
                </c:pt>
                <c:pt idx="213">
                  <c:v>Okt 20</c:v>
                </c:pt>
                <c:pt idx="214">
                  <c:v>Nov 20</c:v>
                </c:pt>
                <c:pt idx="215">
                  <c:v>Dez 20</c:v>
                </c:pt>
              </c:strCache>
            </c:strRef>
          </c:cat>
          <c:val>
            <c:numRef>
              <c:f>'Tab Brennstoffe'!$D$19:$D$234</c:f>
              <c:numCache>
                <c:formatCode>#,##0.00</c:formatCode>
                <c:ptCount val="216"/>
                <c:pt idx="0">
                  <c:v>4.3668000000000005</c:v>
                </c:pt>
                <c:pt idx="1">
                  <c:v>4.3668000000000005</c:v>
                </c:pt>
                <c:pt idx="2">
                  <c:v>4.3668000000000005</c:v>
                </c:pt>
                <c:pt idx="3">
                  <c:v>4.3668000000000005</c:v>
                </c:pt>
                <c:pt idx="4">
                  <c:v>4.3668000000000005</c:v>
                </c:pt>
                <c:pt idx="5">
                  <c:v>4.3668000000000005</c:v>
                </c:pt>
                <c:pt idx="6">
                  <c:v>4.4528400000000001</c:v>
                </c:pt>
                <c:pt idx="7">
                  <c:v>4.4528400000000001</c:v>
                </c:pt>
                <c:pt idx="8">
                  <c:v>4.4528400000000001</c:v>
                </c:pt>
                <c:pt idx="9">
                  <c:v>4.4528400000000001</c:v>
                </c:pt>
                <c:pt idx="10">
                  <c:v>4.4528400000000001</c:v>
                </c:pt>
                <c:pt idx="11">
                  <c:v>4.4528400000000001</c:v>
                </c:pt>
                <c:pt idx="12">
                  <c:v>4.4380799999999994</c:v>
                </c:pt>
                <c:pt idx="13">
                  <c:v>4.4380799999999994</c:v>
                </c:pt>
                <c:pt idx="14">
                  <c:v>4.4380799999999994</c:v>
                </c:pt>
                <c:pt idx="15">
                  <c:v>4.4380799999999994</c:v>
                </c:pt>
                <c:pt idx="16">
                  <c:v>4.4380799999999994</c:v>
                </c:pt>
                <c:pt idx="17">
                  <c:v>4.4380799999999994</c:v>
                </c:pt>
                <c:pt idx="18">
                  <c:v>4.4316000000000004</c:v>
                </c:pt>
                <c:pt idx="19">
                  <c:v>4.4316000000000004</c:v>
                </c:pt>
                <c:pt idx="20">
                  <c:v>4.4316000000000004</c:v>
                </c:pt>
                <c:pt idx="21">
                  <c:v>4.4316000000000004</c:v>
                </c:pt>
                <c:pt idx="22">
                  <c:v>4.4316000000000004</c:v>
                </c:pt>
                <c:pt idx="23">
                  <c:v>4.4316000000000004</c:v>
                </c:pt>
                <c:pt idx="24">
                  <c:v>4.8815999999999997</c:v>
                </c:pt>
                <c:pt idx="25">
                  <c:v>4.8815999999999997</c:v>
                </c:pt>
                <c:pt idx="26">
                  <c:v>4.8815999999999997</c:v>
                </c:pt>
                <c:pt idx="27">
                  <c:v>4.8815999999999997</c:v>
                </c:pt>
                <c:pt idx="28">
                  <c:v>4.8815999999999997</c:v>
                </c:pt>
                <c:pt idx="29">
                  <c:v>4.8815999999999997</c:v>
                </c:pt>
                <c:pt idx="30">
                  <c:v>4.9787999999999997</c:v>
                </c:pt>
                <c:pt idx="31">
                  <c:v>4.9787999999999997</c:v>
                </c:pt>
                <c:pt idx="32">
                  <c:v>4.9787999999999997</c:v>
                </c:pt>
                <c:pt idx="33">
                  <c:v>4.9787999999999997</c:v>
                </c:pt>
                <c:pt idx="34">
                  <c:v>4.9787999999999997</c:v>
                </c:pt>
                <c:pt idx="35">
                  <c:v>4.9787999999999997</c:v>
                </c:pt>
                <c:pt idx="36">
                  <c:v>5.7527999999999997</c:v>
                </c:pt>
                <c:pt idx="37">
                  <c:v>5.7527999999999997</c:v>
                </c:pt>
                <c:pt idx="38">
                  <c:v>5.7527999999999997</c:v>
                </c:pt>
                <c:pt idx="39">
                  <c:v>5.7527999999999997</c:v>
                </c:pt>
                <c:pt idx="40">
                  <c:v>5.7527999999999997</c:v>
                </c:pt>
                <c:pt idx="41">
                  <c:v>5.7527999999999997</c:v>
                </c:pt>
                <c:pt idx="42">
                  <c:v>6.2063999999999995</c:v>
                </c:pt>
                <c:pt idx="43">
                  <c:v>6.2063999999999995</c:v>
                </c:pt>
                <c:pt idx="44">
                  <c:v>6.2063999999999995</c:v>
                </c:pt>
                <c:pt idx="45">
                  <c:v>6.2063999999999995</c:v>
                </c:pt>
                <c:pt idx="46">
                  <c:v>6.2063999999999995</c:v>
                </c:pt>
                <c:pt idx="47">
                  <c:v>6.2063999999999995</c:v>
                </c:pt>
                <c:pt idx="48">
                  <c:v>6.6419999999999995</c:v>
                </c:pt>
                <c:pt idx="49">
                  <c:v>6.6419999999999995</c:v>
                </c:pt>
                <c:pt idx="50">
                  <c:v>6.6419999999999995</c:v>
                </c:pt>
                <c:pt idx="51">
                  <c:v>6.6419999999999995</c:v>
                </c:pt>
                <c:pt idx="52">
                  <c:v>6.6419999999999995</c:v>
                </c:pt>
                <c:pt idx="53">
                  <c:v>6.6419999999999995</c:v>
                </c:pt>
                <c:pt idx="54">
                  <c:v>6.1343999999999994</c:v>
                </c:pt>
                <c:pt idx="55">
                  <c:v>6.1343999999999994</c:v>
                </c:pt>
                <c:pt idx="56">
                  <c:v>6.1343999999999994</c:v>
                </c:pt>
                <c:pt idx="57">
                  <c:v>6.1343999999999994</c:v>
                </c:pt>
                <c:pt idx="58">
                  <c:v>6.1343999999999994</c:v>
                </c:pt>
                <c:pt idx="59">
                  <c:v>6.1343999999999994</c:v>
                </c:pt>
                <c:pt idx="60">
                  <c:v>6.4115999999999991</c:v>
                </c:pt>
                <c:pt idx="61">
                  <c:v>6.4115999999999991</c:v>
                </c:pt>
                <c:pt idx="62">
                  <c:v>6.4115999999999991</c:v>
                </c:pt>
                <c:pt idx="63">
                  <c:v>6.4115999999999991</c:v>
                </c:pt>
                <c:pt idx="64">
                  <c:v>6.4115999999999991</c:v>
                </c:pt>
                <c:pt idx="65">
                  <c:v>6.4115999999999991</c:v>
                </c:pt>
                <c:pt idx="66">
                  <c:v>7.6212</c:v>
                </c:pt>
                <c:pt idx="67">
                  <c:v>7.6212</c:v>
                </c:pt>
                <c:pt idx="68">
                  <c:v>7.6212</c:v>
                </c:pt>
                <c:pt idx="69">
                  <c:v>7.6212</c:v>
                </c:pt>
                <c:pt idx="70">
                  <c:v>7.6212</c:v>
                </c:pt>
                <c:pt idx="71">
                  <c:v>7.6212</c:v>
                </c:pt>
                <c:pt idx="72">
                  <c:v>6.47</c:v>
                </c:pt>
                <c:pt idx="73">
                  <c:v>6.47</c:v>
                </c:pt>
                <c:pt idx="74">
                  <c:v>6.47</c:v>
                </c:pt>
                <c:pt idx="75">
                  <c:v>6.47</c:v>
                </c:pt>
                <c:pt idx="76">
                  <c:v>6.47</c:v>
                </c:pt>
                <c:pt idx="77">
                  <c:v>6.47</c:v>
                </c:pt>
                <c:pt idx="78">
                  <c:v>5.88</c:v>
                </c:pt>
                <c:pt idx="79">
                  <c:v>5.88</c:v>
                </c:pt>
                <c:pt idx="80">
                  <c:v>5.88</c:v>
                </c:pt>
                <c:pt idx="81">
                  <c:v>5.88</c:v>
                </c:pt>
                <c:pt idx="82">
                  <c:v>5.88</c:v>
                </c:pt>
                <c:pt idx="83">
                  <c:v>5.88</c:v>
                </c:pt>
                <c:pt idx="84">
                  <c:v>5.6519999999999992</c:v>
                </c:pt>
                <c:pt idx="85">
                  <c:v>5.6519999999999992</c:v>
                </c:pt>
                <c:pt idx="86">
                  <c:v>5.6519999999999992</c:v>
                </c:pt>
                <c:pt idx="87">
                  <c:v>5.6519999999999992</c:v>
                </c:pt>
                <c:pt idx="88">
                  <c:v>5.6519999999999992</c:v>
                </c:pt>
                <c:pt idx="89">
                  <c:v>5.6519999999999992</c:v>
                </c:pt>
                <c:pt idx="90">
                  <c:v>5.71</c:v>
                </c:pt>
                <c:pt idx="91">
                  <c:v>5.71</c:v>
                </c:pt>
                <c:pt idx="92">
                  <c:v>5.71</c:v>
                </c:pt>
                <c:pt idx="93">
                  <c:v>5.71</c:v>
                </c:pt>
                <c:pt idx="94">
                  <c:v>5.71</c:v>
                </c:pt>
                <c:pt idx="95">
                  <c:v>5.71</c:v>
                </c:pt>
                <c:pt idx="96">
                  <c:v>5.88</c:v>
                </c:pt>
                <c:pt idx="97">
                  <c:v>5.88</c:v>
                </c:pt>
                <c:pt idx="98">
                  <c:v>5.88</c:v>
                </c:pt>
                <c:pt idx="99">
                  <c:v>5.88</c:v>
                </c:pt>
                <c:pt idx="100">
                  <c:v>5.88</c:v>
                </c:pt>
                <c:pt idx="101">
                  <c:v>5.88</c:v>
                </c:pt>
                <c:pt idx="102">
                  <c:v>6.39</c:v>
                </c:pt>
                <c:pt idx="103">
                  <c:v>6.39</c:v>
                </c:pt>
                <c:pt idx="104">
                  <c:v>6.39</c:v>
                </c:pt>
                <c:pt idx="105">
                  <c:v>6.39</c:v>
                </c:pt>
                <c:pt idx="106">
                  <c:v>6.39</c:v>
                </c:pt>
                <c:pt idx="107">
                  <c:v>6.39</c:v>
                </c:pt>
                <c:pt idx="108">
                  <c:v>6.37</c:v>
                </c:pt>
                <c:pt idx="109">
                  <c:v>6.37</c:v>
                </c:pt>
                <c:pt idx="110">
                  <c:v>6.37</c:v>
                </c:pt>
                <c:pt idx="111">
                  <c:v>6.37</c:v>
                </c:pt>
                <c:pt idx="112">
                  <c:v>6.37</c:v>
                </c:pt>
                <c:pt idx="113">
                  <c:v>6.37</c:v>
                </c:pt>
                <c:pt idx="114">
                  <c:v>6.48</c:v>
                </c:pt>
                <c:pt idx="115">
                  <c:v>6.48</c:v>
                </c:pt>
                <c:pt idx="116">
                  <c:v>6.48</c:v>
                </c:pt>
                <c:pt idx="117">
                  <c:v>6.48</c:v>
                </c:pt>
                <c:pt idx="118">
                  <c:v>6.48</c:v>
                </c:pt>
                <c:pt idx="119">
                  <c:v>6.48</c:v>
                </c:pt>
                <c:pt idx="120">
                  <c:v>6.61</c:v>
                </c:pt>
                <c:pt idx="121">
                  <c:v>6.61</c:v>
                </c:pt>
                <c:pt idx="122">
                  <c:v>6.61</c:v>
                </c:pt>
                <c:pt idx="123">
                  <c:v>6.61</c:v>
                </c:pt>
                <c:pt idx="124">
                  <c:v>6.61</c:v>
                </c:pt>
                <c:pt idx="125">
                  <c:v>6.61</c:v>
                </c:pt>
                <c:pt idx="126">
                  <c:v>6.89</c:v>
                </c:pt>
                <c:pt idx="127">
                  <c:v>6.89</c:v>
                </c:pt>
                <c:pt idx="128">
                  <c:v>6.89</c:v>
                </c:pt>
                <c:pt idx="129">
                  <c:v>6.89</c:v>
                </c:pt>
                <c:pt idx="130">
                  <c:v>6.89</c:v>
                </c:pt>
                <c:pt idx="131">
                  <c:v>6.89</c:v>
                </c:pt>
                <c:pt idx="132">
                  <c:v>6.78</c:v>
                </c:pt>
                <c:pt idx="133">
                  <c:v>6.78</c:v>
                </c:pt>
                <c:pt idx="134">
                  <c:v>6.78</c:v>
                </c:pt>
                <c:pt idx="135">
                  <c:v>6.78</c:v>
                </c:pt>
                <c:pt idx="136">
                  <c:v>6.78</c:v>
                </c:pt>
                <c:pt idx="137">
                  <c:v>6.78</c:v>
                </c:pt>
                <c:pt idx="138">
                  <c:v>6.81</c:v>
                </c:pt>
                <c:pt idx="139">
                  <c:v>6.81</c:v>
                </c:pt>
                <c:pt idx="140">
                  <c:v>6.81</c:v>
                </c:pt>
                <c:pt idx="141">
                  <c:v>6.81</c:v>
                </c:pt>
                <c:pt idx="142">
                  <c:v>6.81</c:v>
                </c:pt>
                <c:pt idx="143">
                  <c:v>6.81</c:v>
                </c:pt>
                <c:pt idx="144">
                  <c:v>6.76</c:v>
                </c:pt>
                <c:pt idx="145">
                  <c:v>6.76</c:v>
                </c:pt>
                <c:pt idx="146">
                  <c:v>6.76</c:v>
                </c:pt>
                <c:pt idx="147">
                  <c:v>6.76</c:v>
                </c:pt>
                <c:pt idx="148">
                  <c:v>6.76</c:v>
                </c:pt>
                <c:pt idx="149">
                  <c:v>6.76</c:v>
                </c:pt>
                <c:pt idx="150">
                  <c:v>6.81</c:v>
                </c:pt>
                <c:pt idx="151">
                  <c:v>6.81</c:v>
                </c:pt>
                <c:pt idx="152">
                  <c:v>6.81</c:v>
                </c:pt>
                <c:pt idx="153">
                  <c:v>6.81</c:v>
                </c:pt>
                <c:pt idx="154">
                  <c:v>6.81</c:v>
                </c:pt>
                <c:pt idx="155">
                  <c:v>6.81</c:v>
                </c:pt>
                <c:pt idx="156">
                  <c:v>6.61</c:v>
                </c:pt>
                <c:pt idx="157">
                  <c:v>6.61</c:v>
                </c:pt>
                <c:pt idx="158">
                  <c:v>6.61</c:v>
                </c:pt>
                <c:pt idx="159">
                  <c:v>6.61</c:v>
                </c:pt>
                <c:pt idx="160">
                  <c:v>6.61</c:v>
                </c:pt>
                <c:pt idx="161">
                  <c:v>6.61</c:v>
                </c:pt>
                <c:pt idx="162">
                  <c:v>6.42</c:v>
                </c:pt>
                <c:pt idx="163">
                  <c:v>6.42</c:v>
                </c:pt>
                <c:pt idx="164">
                  <c:v>6.42</c:v>
                </c:pt>
                <c:pt idx="165">
                  <c:v>6.42</c:v>
                </c:pt>
                <c:pt idx="166">
                  <c:v>6.42</c:v>
                </c:pt>
                <c:pt idx="167">
                  <c:v>6.42</c:v>
                </c:pt>
                <c:pt idx="168">
                  <c:v>6.11</c:v>
                </c:pt>
                <c:pt idx="169">
                  <c:v>6.11</c:v>
                </c:pt>
                <c:pt idx="170">
                  <c:v>6.11</c:v>
                </c:pt>
                <c:pt idx="171">
                  <c:v>6.11</c:v>
                </c:pt>
                <c:pt idx="172">
                  <c:v>6.11</c:v>
                </c:pt>
                <c:pt idx="173">
                  <c:v>6.11</c:v>
                </c:pt>
                <c:pt idx="174">
                  <c:v>6.09</c:v>
                </c:pt>
                <c:pt idx="175">
                  <c:v>6.09</c:v>
                </c:pt>
                <c:pt idx="176">
                  <c:v>6.09</c:v>
                </c:pt>
                <c:pt idx="177">
                  <c:v>6.09</c:v>
                </c:pt>
                <c:pt idx="178">
                  <c:v>6.09</c:v>
                </c:pt>
                <c:pt idx="179">
                  <c:v>6.09</c:v>
                </c:pt>
                <c:pt idx="180">
                  <c:v>6.08</c:v>
                </c:pt>
                <c:pt idx="181">
                  <c:v>6.08</c:v>
                </c:pt>
                <c:pt idx="182">
                  <c:v>6.08</c:v>
                </c:pt>
                <c:pt idx="183">
                  <c:v>6.08</c:v>
                </c:pt>
                <c:pt idx="184">
                  <c:v>6.08</c:v>
                </c:pt>
                <c:pt idx="185">
                  <c:v>6.08</c:v>
                </c:pt>
                <c:pt idx="186">
                  <c:v>6.08</c:v>
                </c:pt>
                <c:pt idx="187">
                  <c:v>6.08</c:v>
                </c:pt>
                <c:pt idx="188">
                  <c:v>6.08</c:v>
                </c:pt>
                <c:pt idx="189">
                  <c:v>6.08</c:v>
                </c:pt>
                <c:pt idx="190">
                  <c:v>6.08</c:v>
                </c:pt>
                <c:pt idx="191">
                  <c:v>6.08</c:v>
                </c:pt>
                <c:pt idx="192">
                  <c:v>6.32</c:v>
                </c:pt>
                <c:pt idx="193">
                  <c:v>6.32</c:v>
                </c:pt>
                <c:pt idx="194">
                  <c:v>6.32</c:v>
                </c:pt>
                <c:pt idx="195">
                  <c:v>6.32</c:v>
                </c:pt>
                <c:pt idx="196">
                  <c:v>6.32</c:v>
                </c:pt>
                <c:pt idx="197">
                  <c:v>6.32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212-4CA4-BEA6-E323810A4DE7}"/>
            </c:ext>
          </c:extLst>
        </c:ser>
        <c:ser>
          <c:idx val="0"/>
          <c:order val="1"/>
          <c:spPr>
            <a:ln w="25400">
              <a:solidFill>
                <a:srgbClr val="008000"/>
              </a:solidFill>
            </a:ln>
          </c:spPr>
          <c:marker>
            <c:symbol val="none"/>
          </c:marker>
          <c:cat>
            <c:strRef>
              <c:f>'Tab Brennstoffe'!$A$19:$A$234</c:f>
              <c:strCache>
                <c:ptCount val="216"/>
                <c:pt idx="0">
                  <c:v>Jan 03</c:v>
                </c:pt>
                <c:pt idx="1">
                  <c:v>Feb 03</c:v>
                </c:pt>
                <c:pt idx="2">
                  <c:v>Mar 03</c:v>
                </c:pt>
                <c:pt idx="3">
                  <c:v>Apr 03</c:v>
                </c:pt>
                <c:pt idx="4">
                  <c:v>Mai 03</c:v>
                </c:pt>
                <c:pt idx="5">
                  <c:v>Jun 03</c:v>
                </c:pt>
                <c:pt idx="6">
                  <c:v>Jul 03</c:v>
                </c:pt>
                <c:pt idx="7">
                  <c:v>Aug 03</c:v>
                </c:pt>
                <c:pt idx="8">
                  <c:v>Sep 03</c:v>
                </c:pt>
                <c:pt idx="9">
                  <c:v>Okt 03</c:v>
                </c:pt>
                <c:pt idx="10">
                  <c:v>Nov 03</c:v>
                </c:pt>
                <c:pt idx="11">
                  <c:v>Dez 03</c:v>
                </c:pt>
                <c:pt idx="12">
                  <c:v>Jan 04</c:v>
                </c:pt>
                <c:pt idx="13">
                  <c:v>Feb 04</c:v>
                </c:pt>
                <c:pt idx="14">
                  <c:v>Mrz 04</c:v>
                </c:pt>
                <c:pt idx="15">
                  <c:v>Apr 04</c:v>
                </c:pt>
                <c:pt idx="16">
                  <c:v>Mai 04</c:v>
                </c:pt>
                <c:pt idx="17">
                  <c:v>Jun 04</c:v>
                </c:pt>
                <c:pt idx="18">
                  <c:v>Jul 04</c:v>
                </c:pt>
                <c:pt idx="19">
                  <c:v>Aug 04</c:v>
                </c:pt>
                <c:pt idx="20">
                  <c:v>Sep 04</c:v>
                </c:pt>
                <c:pt idx="21">
                  <c:v>Okt 04</c:v>
                </c:pt>
                <c:pt idx="22">
                  <c:v>Nov 04</c:v>
                </c:pt>
                <c:pt idx="23">
                  <c:v>Dez 04</c:v>
                </c:pt>
                <c:pt idx="24">
                  <c:v>Jan 05</c:v>
                </c:pt>
                <c:pt idx="25">
                  <c:v>Feb 05</c:v>
                </c:pt>
                <c:pt idx="26">
                  <c:v>Mrz 05</c:v>
                </c:pt>
                <c:pt idx="27">
                  <c:v>Apr 05</c:v>
                </c:pt>
                <c:pt idx="28">
                  <c:v>Mai 05</c:v>
                </c:pt>
                <c:pt idx="29">
                  <c:v>Jun 05</c:v>
                </c:pt>
                <c:pt idx="30">
                  <c:v>Jul 05</c:v>
                </c:pt>
                <c:pt idx="31">
                  <c:v>Aug 05</c:v>
                </c:pt>
                <c:pt idx="32">
                  <c:v>Sep 05</c:v>
                </c:pt>
                <c:pt idx="33">
                  <c:v>Okt 05</c:v>
                </c:pt>
                <c:pt idx="34">
                  <c:v>Nov 05</c:v>
                </c:pt>
                <c:pt idx="35">
                  <c:v>Dez 05</c:v>
                </c:pt>
                <c:pt idx="36">
                  <c:v>Jan 06</c:v>
                </c:pt>
                <c:pt idx="37">
                  <c:v>Feb 06</c:v>
                </c:pt>
                <c:pt idx="38">
                  <c:v>Mrz 06</c:v>
                </c:pt>
                <c:pt idx="39">
                  <c:v>Apr 06</c:v>
                </c:pt>
                <c:pt idx="40">
                  <c:v>Mai 06</c:v>
                </c:pt>
                <c:pt idx="41">
                  <c:v>Jun 06</c:v>
                </c:pt>
                <c:pt idx="42">
                  <c:v>Jul 06</c:v>
                </c:pt>
                <c:pt idx="43">
                  <c:v>Aug 06</c:v>
                </c:pt>
                <c:pt idx="44">
                  <c:v>Sep 06</c:v>
                </c:pt>
                <c:pt idx="45">
                  <c:v>Okt 06</c:v>
                </c:pt>
                <c:pt idx="46">
                  <c:v>Nov 06</c:v>
                </c:pt>
                <c:pt idx="47">
                  <c:v>Dez 06</c:v>
                </c:pt>
                <c:pt idx="48">
                  <c:v>Jan 07</c:v>
                </c:pt>
                <c:pt idx="49">
                  <c:v>Feb 07</c:v>
                </c:pt>
                <c:pt idx="50">
                  <c:v>Mrz 07</c:v>
                </c:pt>
                <c:pt idx="51">
                  <c:v>Apr 07</c:v>
                </c:pt>
                <c:pt idx="52">
                  <c:v>Mai 07</c:v>
                </c:pt>
                <c:pt idx="53">
                  <c:v>Jun 07</c:v>
                </c:pt>
                <c:pt idx="54">
                  <c:v>Jul 07</c:v>
                </c:pt>
                <c:pt idx="55">
                  <c:v>Aug 07</c:v>
                </c:pt>
                <c:pt idx="56">
                  <c:v>Sep 07</c:v>
                </c:pt>
                <c:pt idx="57">
                  <c:v>Okt 07</c:v>
                </c:pt>
                <c:pt idx="58">
                  <c:v>Nov 07</c:v>
                </c:pt>
                <c:pt idx="59">
                  <c:v>Dez 07</c:v>
                </c:pt>
                <c:pt idx="60">
                  <c:v>Jan 08</c:v>
                </c:pt>
                <c:pt idx="61">
                  <c:v>Feb 08</c:v>
                </c:pt>
                <c:pt idx="62">
                  <c:v>Mrz 08</c:v>
                </c:pt>
                <c:pt idx="63">
                  <c:v>Apr 08</c:v>
                </c:pt>
                <c:pt idx="64">
                  <c:v>Mai 08</c:v>
                </c:pt>
                <c:pt idx="65">
                  <c:v>Jun 08</c:v>
                </c:pt>
                <c:pt idx="66">
                  <c:v>Jul 08</c:v>
                </c:pt>
                <c:pt idx="67">
                  <c:v>Aug 08</c:v>
                </c:pt>
                <c:pt idx="68">
                  <c:v>Sep 08</c:v>
                </c:pt>
                <c:pt idx="69">
                  <c:v>Okt 08</c:v>
                </c:pt>
                <c:pt idx="70">
                  <c:v>Nov 08</c:v>
                </c:pt>
                <c:pt idx="71">
                  <c:v>Dez 08</c:v>
                </c:pt>
                <c:pt idx="72">
                  <c:v>Jan 09</c:v>
                </c:pt>
                <c:pt idx="73">
                  <c:v>Feb 09</c:v>
                </c:pt>
                <c:pt idx="74">
                  <c:v>Mrz 09</c:v>
                </c:pt>
                <c:pt idx="75">
                  <c:v>Apr 09</c:v>
                </c:pt>
                <c:pt idx="76">
                  <c:v>Mai 09</c:v>
                </c:pt>
                <c:pt idx="77">
                  <c:v>Jun 09</c:v>
                </c:pt>
                <c:pt idx="78">
                  <c:v>Jul 09</c:v>
                </c:pt>
                <c:pt idx="79">
                  <c:v>Aug 09</c:v>
                </c:pt>
                <c:pt idx="80">
                  <c:v>Sep 09</c:v>
                </c:pt>
                <c:pt idx="81">
                  <c:v>Okt 09</c:v>
                </c:pt>
                <c:pt idx="82">
                  <c:v>Nov 09</c:v>
                </c:pt>
                <c:pt idx="83">
                  <c:v>Dez 09</c:v>
                </c:pt>
                <c:pt idx="84">
                  <c:v>Jan 10</c:v>
                </c:pt>
                <c:pt idx="85">
                  <c:v>Feb 10</c:v>
                </c:pt>
                <c:pt idx="86">
                  <c:v>Mrz 10</c:v>
                </c:pt>
                <c:pt idx="87">
                  <c:v>Apr 10</c:v>
                </c:pt>
                <c:pt idx="88">
                  <c:v>Mai 10</c:v>
                </c:pt>
                <c:pt idx="89">
                  <c:v>Jun 10</c:v>
                </c:pt>
                <c:pt idx="90">
                  <c:v>Jul 10</c:v>
                </c:pt>
                <c:pt idx="91">
                  <c:v>Aug 10</c:v>
                </c:pt>
                <c:pt idx="92">
                  <c:v>Sep 10</c:v>
                </c:pt>
                <c:pt idx="93">
                  <c:v>Okt 10</c:v>
                </c:pt>
                <c:pt idx="94">
                  <c:v>Nov 10</c:v>
                </c:pt>
                <c:pt idx="95">
                  <c:v>Dez 10</c:v>
                </c:pt>
                <c:pt idx="96">
                  <c:v>Jan 11</c:v>
                </c:pt>
                <c:pt idx="97">
                  <c:v>Feb 11</c:v>
                </c:pt>
                <c:pt idx="98">
                  <c:v>Mrz 11</c:v>
                </c:pt>
                <c:pt idx="99">
                  <c:v>Apr 11</c:v>
                </c:pt>
                <c:pt idx="100">
                  <c:v>Mai 11</c:v>
                </c:pt>
                <c:pt idx="101">
                  <c:v>Jun 11</c:v>
                </c:pt>
                <c:pt idx="102">
                  <c:v>Jul 11</c:v>
                </c:pt>
                <c:pt idx="103">
                  <c:v>Aug 11</c:v>
                </c:pt>
                <c:pt idx="104">
                  <c:v>Sep 11</c:v>
                </c:pt>
                <c:pt idx="105">
                  <c:v>Okt 11</c:v>
                </c:pt>
                <c:pt idx="106">
                  <c:v>Nov 11</c:v>
                </c:pt>
                <c:pt idx="107">
                  <c:v>Dez 11</c:v>
                </c:pt>
                <c:pt idx="108">
                  <c:v>Jan 12</c:v>
                </c:pt>
                <c:pt idx="109">
                  <c:v>Feb 12</c:v>
                </c:pt>
                <c:pt idx="110">
                  <c:v>Mrz 12</c:v>
                </c:pt>
                <c:pt idx="111">
                  <c:v>Apr 12</c:v>
                </c:pt>
                <c:pt idx="112">
                  <c:v>Mai 12</c:v>
                </c:pt>
                <c:pt idx="113">
                  <c:v>Jun 12</c:v>
                </c:pt>
                <c:pt idx="114">
                  <c:v>Jul 12</c:v>
                </c:pt>
                <c:pt idx="115">
                  <c:v>Aug 12</c:v>
                </c:pt>
                <c:pt idx="116">
                  <c:v>Sep 12</c:v>
                </c:pt>
                <c:pt idx="117">
                  <c:v>Okt 12</c:v>
                </c:pt>
                <c:pt idx="118">
                  <c:v>Nov 12</c:v>
                </c:pt>
                <c:pt idx="119">
                  <c:v>Dez 12</c:v>
                </c:pt>
                <c:pt idx="120">
                  <c:v>Jan 13</c:v>
                </c:pt>
                <c:pt idx="121">
                  <c:v>Feb 13</c:v>
                </c:pt>
                <c:pt idx="122">
                  <c:v>Mrz 13</c:v>
                </c:pt>
                <c:pt idx="123">
                  <c:v>Apr 13</c:v>
                </c:pt>
                <c:pt idx="124">
                  <c:v>Mai 13</c:v>
                </c:pt>
                <c:pt idx="125">
                  <c:v>Jun 13</c:v>
                </c:pt>
                <c:pt idx="126">
                  <c:v>Jul 13</c:v>
                </c:pt>
                <c:pt idx="127">
                  <c:v>Aug 13</c:v>
                </c:pt>
                <c:pt idx="128">
                  <c:v>Sep 13</c:v>
                </c:pt>
                <c:pt idx="129">
                  <c:v>Okt 13</c:v>
                </c:pt>
                <c:pt idx="130">
                  <c:v>Nov 13</c:v>
                </c:pt>
                <c:pt idx="131">
                  <c:v>Dez 13</c:v>
                </c:pt>
                <c:pt idx="132">
                  <c:v>Jan 14</c:v>
                </c:pt>
                <c:pt idx="133">
                  <c:v>Feb 14</c:v>
                </c:pt>
                <c:pt idx="134">
                  <c:v>Mrz 14</c:v>
                </c:pt>
                <c:pt idx="135">
                  <c:v>Apr 14</c:v>
                </c:pt>
                <c:pt idx="136">
                  <c:v>Mai 14</c:v>
                </c:pt>
                <c:pt idx="137">
                  <c:v>Jun 14</c:v>
                </c:pt>
                <c:pt idx="138">
                  <c:v>Jul 14</c:v>
                </c:pt>
                <c:pt idx="139">
                  <c:v>Aug 14</c:v>
                </c:pt>
                <c:pt idx="140">
                  <c:v>Sep 14</c:v>
                </c:pt>
                <c:pt idx="141">
                  <c:v>Okt 14</c:v>
                </c:pt>
                <c:pt idx="142">
                  <c:v>Nov 14</c:v>
                </c:pt>
                <c:pt idx="143">
                  <c:v>Dez 14</c:v>
                </c:pt>
                <c:pt idx="144">
                  <c:v>Jan 15</c:v>
                </c:pt>
                <c:pt idx="145">
                  <c:v>Feb 15</c:v>
                </c:pt>
                <c:pt idx="146">
                  <c:v>Mrz 15</c:v>
                </c:pt>
                <c:pt idx="147">
                  <c:v>Apr 15</c:v>
                </c:pt>
                <c:pt idx="148">
                  <c:v>Mai 15</c:v>
                </c:pt>
                <c:pt idx="149">
                  <c:v>Jun 15</c:v>
                </c:pt>
                <c:pt idx="150">
                  <c:v>Jul 15</c:v>
                </c:pt>
                <c:pt idx="151">
                  <c:v>Aug 15</c:v>
                </c:pt>
                <c:pt idx="152">
                  <c:v>Sep 15</c:v>
                </c:pt>
                <c:pt idx="153">
                  <c:v>Okt 15</c:v>
                </c:pt>
                <c:pt idx="154">
                  <c:v>Nov 15</c:v>
                </c:pt>
                <c:pt idx="155">
                  <c:v>Dez 15</c:v>
                </c:pt>
                <c:pt idx="156">
                  <c:v>Jan 16</c:v>
                </c:pt>
                <c:pt idx="157">
                  <c:v>Feb 16</c:v>
                </c:pt>
                <c:pt idx="158">
                  <c:v>Mrz 16</c:v>
                </c:pt>
                <c:pt idx="159">
                  <c:v>Apr 16</c:v>
                </c:pt>
                <c:pt idx="160">
                  <c:v>Mai 16</c:v>
                </c:pt>
                <c:pt idx="161">
                  <c:v>Jun 16</c:v>
                </c:pt>
                <c:pt idx="162">
                  <c:v>Jul 16</c:v>
                </c:pt>
                <c:pt idx="163">
                  <c:v>Aug 16</c:v>
                </c:pt>
                <c:pt idx="164">
                  <c:v>Sep 16</c:v>
                </c:pt>
                <c:pt idx="165">
                  <c:v>Okt 16</c:v>
                </c:pt>
                <c:pt idx="166">
                  <c:v>Nov 16</c:v>
                </c:pt>
                <c:pt idx="167">
                  <c:v>Dez 16</c:v>
                </c:pt>
                <c:pt idx="168">
                  <c:v>Jan 17</c:v>
                </c:pt>
                <c:pt idx="169">
                  <c:v>Feb 17</c:v>
                </c:pt>
                <c:pt idx="170">
                  <c:v>Mrz 17</c:v>
                </c:pt>
                <c:pt idx="171">
                  <c:v>Apr 17</c:v>
                </c:pt>
                <c:pt idx="172">
                  <c:v>Mai 17</c:v>
                </c:pt>
                <c:pt idx="173">
                  <c:v>Jun 17</c:v>
                </c:pt>
                <c:pt idx="174">
                  <c:v>Jul 17</c:v>
                </c:pt>
                <c:pt idx="175">
                  <c:v>Aug 17</c:v>
                </c:pt>
                <c:pt idx="176">
                  <c:v>Sep 17</c:v>
                </c:pt>
                <c:pt idx="177">
                  <c:v>Okt 17</c:v>
                </c:pt>
                <c:pt idx="178">
                  <c:v>Nov 17</c:v>
                </c:pt>
                <c:pt idx="179">
                  <c:v>Dez 17</c:v>
                </c:pt>
                <c:pt idx="180">
                  <c:v>Jan 18</c:v>
                </c:pt>
                <c:pt idx="181">
                  <c:v>Feb 18</c:v>
                </c:pt>
                <c:pt idx="182">
                  <c:v>Mrz 18</c:v>
                </c:pt>
                <c:pt idx="183">
                  <c:v>Apr 18</c:v>
                </c:pt>
                <c:pt idx="184">
                  <c:v>Mai 18</c:v>
                </c:pt>
                <c:pt idx="185">
                  <c:v>Jun 18</c:v>
                </c:pt>
                <c:pt idx="186">
                  <c:v>Jul 18</c:v>
                </c:pt>
                <c:pt idx="187">
                  <c:v>Aug 18</c:v>
                </c:pt>
                <c:pt idx="188">
                  <c:v>Sep 18</c:v>
                </c:pt>
                <c:pt idx="189">
                  <c:v>Okt 18</c:v>
                </c:pt>
                <c:pt idx="190">
                  <c:v>Nov 18</c:v>
                </c:pt>
                <c:pt idx="191">
                  <c:v>Dez 18</c:v>
                </c:pt>
                <c:pt idx="192">
                  <c:v>Jan 19</c:v>
                </c:pt>
                <c:pt idx="193">
                  <c:v>Feb 19</c:v>
                </c:pt>
                <c:pt idx="194">
                  <c:v>Mrz 19</c:v>
                </c:pt>
                <c:pt idx="195">
                  <c:v>Apr 19</c:v>
                </c:pt>
                <c:pt idx="196">
                  <c:v>Mai 19</c:v>
                </c:pt>
                <c:pt idx="197">
                  <c:v>Jun 19</c:v>
                </c:pt>
                <c:pt idx="198">
                  <c:v>Jul 19</c:v>
                </c:pt>
                <c:pt idx="199">
                  <c:v>Aug 19</c:v>
                </c:pt>
                <c:pt idx="200">
                  <c:v>Sep 19</c:v>
                </c:pt>
                <c:pt idx="201">
                  <c:v>Okt 19</c:v>
                </c:pt>
                <c:pt idx="202">
                  <c:v>Nov 19</c:v>
                </c:pt>
                <c:pt idx="203">
                  <c:v>Dez 19</c:v>
                </c:pt>
                <c:pt idx="204">
                  <c:v>Jan 20</c:v>
                </c:pt>
                <c:pt idx="205">
                  <c:v>Feb 20</c:v>
                </c:pt>
                <c:pt idx="206">
                  <c:v>Mrz 20</c:v>
                </c:pt>
                <c:pt idx="207">
                  <c:v>Apr 20</c:v>
                </c:pt>
                <c:pt idx="208">
                  <c:v>Mai 20</c:v>
                </c:pt>
                <c:pt idx="209">
                  <c:v>Jun 20</c:v>
                </c:pt>
                <c:pt idx="210">
                  <c:v>Jul 20</c:v>
                </c:pt>
                <c:pt idx="211">
                  <c:v>Aug 20</c:v>
                </c:pt>
                <c:pt idx="212">
                  <c:v>Sep 20</c:v>
                </c:pt>
                <c:pt idx="213">
                  <c:v>Okt 20</c:v>
                </c:pt>
                <c:pt idx="214">
                  <c:v>Nov 20</c:v>
                </c:pt>
                <c:pt idx="215">
                  <c:v>Dez 20</c:v>
                </c:pt>
              </c:strCache>
            </c:strRef>
          </c:cat>
          <c:val>
            <c:numRef>
              <c:f>'Tab Brennstoffe'!$B$19:$B$234</c:f>
              <c:numCache>
                <c:formatCode>#,##0.00</c:formatCode>
                <c:ptCount val="216"/>
                <c:pt idx="0">
                  <c:v>1.2233000000000001</c:v>
                </c:pt>
                <c:pt idx="1">
                  <c:v>1.2387999999999999</c:v>
                </c:pt>
                <c:pt idx="2">
                  <c:v>1.2474000000000001</c:v>
                </c:pt>
                <c:pt idx="3">
                  <c:v>1.3061</c:v>
                </c:pt>
                <c:pt idx="4">
                  <c:v>1.2996000000000001</c:v>
                </c:pt>
                <c:pt idx="5">
                  <c:v>1.2157</c:v>
                </c:pt>
                <c:pt idx="6">
                  <c:v>1.2370000000000001</c:v>
                </c:pt>
                <c:pt idx="7">
                  <c:v>1.2355</c:v>
                </c:pt>
                <c:pt idx="8">
                  <c:v>1.21</c:v>
                </c:pt>
                <c:pt idx="9">
                  <c:v>1.1839999999999999</c:v>
                </c:pt>
                <c:pt idx="10">
                  <c:v>1.1671</c:v>
                </c:pt>
                <c:pt idx="11">
                  <c:v>1.1549</c:v>
                </c:pt>
                <c:pt idx="12">
                  <c:v>1.1354</c:v>
                </c:pt>
                <c:pt idx="13">
                  <c:v>1.1073999999999999</c:v>
                </c:pt>
                <c:pt idx="14">
                  <c:v>1.0972999999999999</c:v>
                </c:pt>
                <c:pt idx="15">
                  <c:v>1.1155999999999999</c:v>
                </c:pt>
                <c:pt idx="16">
                  <c:v>1.1296999999999999</c:v>
                </c:pt>
                <c:pt idx="17">
                  <c:v>1.1415999999999999</c:v>
                </c:pt>
                <c:pt idx="18">
                  <c:v>1.1721999999999999</c:v>
                </c:pt>
                <c:pt idx="19">
                  <c:v>1.1912</c:v>
                </c:pt>
                <c:pt idx="20">
                  <c:v>1.1415999999999999</c:v>
                </c:pt>
                <c:pt idx="21">
                  <c:v>1.2503</c:v>
                </c:pt>
                <c:pt idx="22">
                  <c:v>1.3140000000000001</c:v>
                </c:pt>
                <c:pt idx="23">
                  <c:v>1.3446</c:v>
                </c:pt>
                <c:pt idx="24">
                  <c:v>1.4198</c:v>
                </c:pt>
                <c:pt idx="25">
                  <c:v>1.4403999999999999</c:v>
                </c:pt>
                <c:pt idx="26">
                  <c:v>1.4503999999999999</c:v>
                </c:pt>
                <c:pt idx="27">
                  <c:v>1.4782</c:v>
                </c:pt>
                <c:pt idx="28">
                  <c:v>1.4784999999999999</c:v>
                </c:pt>
                <c:pt idx="29">
                  <c:v>1.5282</c:v>
                </c:pt>
                <c:pt idx="30">
                  <c:v>1.6103000000000001</c:v>
                </c:pt>
                <c:pt idx="31">
                  <c:v>1.5991</c:v>
                </c:pt>
                <c:pt idx="32">
                  <c:v>1.629</c:v>
                </c:pt>
                <c:pt idx="33">
                  <c:v>1.7896000000000001</c:v>
                </c:pt>
                <c:pt idx="34">
                  <c:v>1.8792</c:v>
                </c:pt>
                <c:pt idx="35">
                  <c:v>1.9534</c:v>
                </c:pt>
                <c:pt idx="36">
                  <c:v>2.0127999999999999</c:v>
                </c:pt>
                <c:pt idx="37">
                  <c:v>2.0832999999999999</c:v>
                </c:pt>
                <c:pt idx="38">
                  <c:v>2.1059999999999999</c:v>
                </c:pt>
                <c:pt idx="39">
                  <c:v>2.1395</c:v>
                </c:pt>
                <c:pt idx="40">
                  <c:v>2.1686000000000001</c:v>
                </c:pt>
                <c:pt idx="41">
                  <c:v>2.1307999999999998</c:v>
                </c:pt>
                <c:pt idx="42">
                  <c:v>2.1488</c:v>
                </c:pt>
                <c:pt idx="43">
                  <c:v>2.1686000000000001</c:v>
                </c:pt>
                <c:pt idx="44">
                  <c:v>2.1391</c:v>
                </c:pt>
                <c:pt idx="45">
                  <c:v>2.1532</c:v>
                </c:pt>
                <c:pt idx="46">
                  <c:v>2.2305999999999999</c:v>
                </c:pt>
                <c:pt idx="47">
                  <c:v>2.1816</c:v>
                </c:pt>
                <c:pt idx="48">
                  <c:v>2.1589</c:v>
                </c:pt>
                <c:pt idx="49">
                  <c:v>2.0678000000000001</c:v>
                </c:pt>
                <c:pt idx="50">
                  <c:v>2.0131000000000001</c:v>
                </c:pt>
                <c:pt idx="51">
                  <c:v>1.9525999999999999</c:v>
                </c:pt>
                <c:pt idx="52">
                  <c:v>1.8859999999999999</c:v>
                </c:pt>
                <c:pt idx="53">
                  <c:v>1.8816999999999999</c:v>
                </c:pt>
                <c:pt idx="54">
                  <c:v>1.9116</c:v>
                </c:pt>
                <c:pt idx="55">
                  <c:v>1.9152</c:v>
                </c:pt>
                <c:pt idx="56">
                  <c:v>1.9302999999999999</c:v>
                </c:pt>
                <c:pt idx="57">
                  <c:v>1.9717</c:v>
                </c:pt>
                <c:pt idx="58">
                  <c:v>2.0646</c:v>
                </c:pt>
                <c:pt idx="59">
                  <c:v>2.1240000000000001</c:v>
                </c:pt>
                <c:pt idx="60">
                  <c:v>2.2414000000000001</c:v>
                </c:pt>
                <c:pt idx="61">
                  <c:v>2.3727999999999998</c:v>
                </c:pt>
                <c:pt idx="62">
                  <c:v>2.38</c:v>
                </c:pt>
                <c:pt idx="63">
                  <c:v>2.4502000000000002</c:v>
                </c:pt>
                <c:pt idx="64">
                  <c:v>2.5488</c:v>
                </c:pt>
                <c:pt idx="65">
                  <c:v>2.6682999999999999</c:v>
                </c:pt>
                <c:pt idx="66">
                  <c:v>2.7989999999999999</c:v>
                </c:pt>
                <c:pt idx="67">
                  <c:v>2.8727999999999998</c:v>
                </c:pt>
                <c:pt idx="68">
                  <c:v>2.9011999999999998</c:v>
                </c:pt>
                <c:pt idx="69">
                  <c:v>3.0815999999999999</c:v>
                </c:pt>
                <c:pt idx="70">
                  <c:v>3.1493000000000002</c:v>
                </c:pt>
                <c:pt idx="71">
                  <c:v>3.0085000000000002</c:v>
                </c:pt>
                <c:pt idx="72">
                  <c:v>3.0028000000000001</c:v>
                </c:pt>
                <c:pt idx="73">
                  <c:v>2.9009</c:v>
                </c:pt>
                <c:pt idx="74">
                  <c:v>2.6873999999999998</c:v>
                </c:pt>
                <c:pt idx="75">
                  <c:v>2.2288000000000001</c:v>
                </c:pt>
                <c:pt idx="76">
                  <c:v>2.0541999999999998</c:v>
                </c:pt>
                <c:pt idx="77">
                  <c:v>1.9570000000000001</c:v>
                </c:pt>
                <c:pt idx="78">
                  <c:v>1.7492000000000001</c:v>
                </c:pt>
                <c:pt idx="79">
                  <c:v>1.6843999999999999</c:v>
                </c:pt>
                <c:pt idx="80">
                  <c:v>1.6888000000000001</c:v>
                </c:pt>
                <c:pt idx="81">
                  <c:v>1.7395</c:v>
                </c:pt>
                <c:pt idx="82">
                  <c:v>1.7935000000000001</c:v>
                </c:pt>
                <c:pt idx="83">
                  <c:v>1.8342000000000001</c:v>
                </c:pt>
                <c:pt idx="84">
                  <c:v>1.8713</c:v>
                </c:pt>
                <c:pt idx="85">
                  <c:v>1.9206000000000001</c:v>
                </c:pt>
                <c:pt idx="86">
                  <c:v>1.9397</c:v>
                </c:pt>
                <c:pt idx="87">
                  <c:v>1.9360999999999999</c:v>
                </c:pt>
                <c:pt idx="88">
                  <c:v>1.976</c:v>
                </c:pt>
                <c:pt idx="89">
                  <c:v>2.0253999999999999</c:v>
                </c:pt>
                <c:pt idx="90">
                  <c:v>2.0941000000000001</c:v>
                </c:pt>
                <c:pt idx="91">
                  <c:v>2.0794000000000001</c:v>
                </c:pt>
                <c:pt idx="92">
                  <c:v>2.1067</c:v>
                </c:pt>
                <c:pt idx="93">
                  <c:v>2.2241</c:v>
                </c:pt>
                <c:pt idx="94">
                  <c:v>2.3026</c:v>
                </c:pt>
                <c:pt idx="95">
                  <c:v>2.3018000000000001</c:v>
                </c:pt>
                <c:pt idx="96">
                  <c:v>2.3709600000000002</c:v>
                </c:pt>
                <c:pt idx="97">
                  <c:v>2.3979599999999999</c:v>
                </c:pt>
                <c:pt idx="98">
                  <c:v>2.42496</c:v>
                </c:pt>
                <c:pt idx="99">
                  <c:v>2.49804</c:v>
                </c:pt>
                <c:pt idx="100">
                  <c:v>2.5297200000000002</c:v>
                </c:pt>
                <c:pt idx="101">
                  <c:v>2.50848</c:v>
                </c:pt>
                <c:pt idx="102">
                  <c:v>2.5632000000000001</c:v>
                </c:pt>
                <c:pt idx="103">
                  <c:v>2.5815600000000001</c:v>
                </c:pt>
                <c:pt idx="104">
                  <c:v>2.4940799999999999</c:v>
                </c:pt>
                <c:pt idx="105">
                  <c:v>2.6517599999999999</c:v>
                </c:pt>
                <c:pt idx="106">
                  <c:v>2.90808</c:v>
                </c:pt>
                <c:pt idx="107">
                  <c:v>2.9631599999999998</c:v>
                </c:pt>
                <c:pt idx="108">
                  <c:v>2.9735999999999998</c:v>
                </c:pt>
                <c:pt idx="109">
                  <c:v>2.9134799999999998</c:v>
                </c:pt>
                <c:pt idx="110">
                  <c:v>2.9631599999999998</c:v>
                </c:pt>
                <c:pt idx="111">
                  <c:v>2.9840399999999998</c:v>
                </c:pt>
                <c:pt idx="112">
                  <c:v>2.9757600000000002</c:v>
                </c:pt>
                <c:pt idx="113">
                  <c:v>2.8447200000000001</c:v>
                </c:pt>
                <c:pt idx="114">
                  <c:v>2.8144800000000001</c:v>
                </c:pt>
                <c:pt idx="115">
                  <c:v>2.8879199999999998</c:v>
                </c:pt>
                <c:pt idx="116">
                  <c:v>2.8475999999999999</c:v>
                </c:pt>
                <c:pt idx="117">
                  <c:v>2.8313999999999999</c:v>
                </c:pt>
                <c:pt idx="118">
                  <c:v>2.88</c:v>
                </c:pt>
                <c:pt idx="119">
                  <c:v>2.8591199999999999</c:v>
                </c:pt>
                <c:pt idx="120">
                  <c:v>2.8504800000000001</c:v>
                </c:pt>
                <c:pt idx="121">
                  <c:v>2.8227600000000002</c:v>
                </c:pt>
                <c:pt idx="122">
                  <c:v>2.8123200000000002</c:v>
                </c:pt>
                <c:pt idx="123">
                  <c:v>2.80044</c:v>
                </c:pt>
                <c:pt idx="124">
                  <c:v>2.8040400000000001</c:v>
                </c:pt>
                <c:pt idx="125">
                  <c:v>2.7680400000000001</c:v>
                </c:pt>
                <c:pt idx="126">
                  <c:v>2.7417600000000002</c:v>
                </c:pt>
                <c:pt idx="127">
                  <c:v>2.7021600000000001</c:v>
                </c:pt>
                <c:pt idx="128">
                  <c:v>2.6373600000000001</c:v>
                </c:pt>
                <c:pt idx="129">
                  <c:v>2.7345600000000001</c:v>
                </c:pt>
                <c:pt idx="130">
                  <c:v>2.69604</c:v>
                </c:pt>
                <c:pt idx="131">
                  <c:v>2.7028799999999999</c:v>
                </c:pt>
                <c:pt idx="132">
                  <c:v>2.7698399999999999</c:v>
                </c:pt>
                <c:pt idx="133">
                  <c:v>2.6575199999999999</c:v>
                </c:pt>
                <c:pt idx="134">
                  <c:v>2.5217999999999998</c:v>
                </c:pt>
                <c:pt idx="135">
                  <c:v>2.39832</c:v>
                </c:pt>
                <c:pt idx="136">
                  <c:v>2.2427999999999999</c:v>
                </c:pt>
                <c:pt idx="137">
                  <c:v>2.2449599999999998</c:v>
                </c:pt>
                <c:pt idx="138">
                  <c:v>2.05524</c:v>
                </c:pt>
                <c:pt idx="139">
                  <c:v>2.0177999999999998</c:v>
                </c:pt>
                <c:pt idx="140">
                  <c:v>2.1103200000000002</c:v>
                </c:pt>
                <c:pt idx="141">
                  <c:v>2.2841999999999998</c:v>
                </c:pt>
                <c:pt idx="142">
                  <c:v>2.3515199999999998</c:v>
                </c:pt>
                <c:pt idx="143">
                  <c:v>2.40984</c:v>
                </c:pt>
                <c:pt idx="144">
                  <c:v>2.2949999999999999</c:v>
                </c:pt>
                <c:pt idx="145">
                  <c:v>2.145</c:v>
                </c:pt>
                <c:pt idx="146">
                  <c:v>2.2599999999999998</c:v>
                </c:pt>
                <c:pt idx="147">
                  <c:v>2.1589999999999998</c:v>
                </c:pt>
                <c:pt idx="148">
                  <c:v>2.1120000000000001</c:v>
                </c:pt>
                <c:pt idx="149">
                  <c:v>2.0590000000000002</c:v>
                </c:pt>
                <c:pt idx="150">
                  <c:v>2.0510000000000002</c:v>
                </c:pt>
                <c:pt idx="151">
                  <c:v>2.105</c:v>
                </c:pt>
                <c:pt idx="152">
                  <c:v>1.952</c:v>
                </c:pt>
                <c:pt idx="153">
                  <c:v>1.9079999999999999</c:v>
                </c:pt>
                <c:pt idx="154">
                  <c:v>1.9019999999999999</c:v>
                </c:pt>
                <c:pt idx="155">
                  <c:v>1.8320000000000001</c:v>
                </c:pt>
                <c:pt idx="156">
                  <c:v>1.6095600000000001</c:v>
                </c:pt>
                <c:pt idx="157">
                  <c:v>1.5685199999999999</c:v>
                </c:pt>
                <c:pt idx="158">
                  <c:v>1.5231600000000001</c:v>
                </c:pt>
                <c:pt idx="159">
                  <c:v>1.4428799999999999</c:v>
                </c:pt>
                <c:pt idx="160">
                  <c:v>1.3013999999999999</c:v>
                </c:pt>
                <c:pt idx="161">
                  <c:v>1.4436</c:v>
                </c:pt>
                <c:pt idx="162">
                  <c:v>1.4363999999999999</c:v>
                </c:pt>
                <c:pt idx="163">
                  <c:v>1.4155199999999999</c:v>
                </c:pt>
                <c:pt idx="164">
                  <c:v>1.4299200000000001</c:v>
                </c:pt>
                <c:pt idx="165">
                  <c:v>1.6455599999999999</c:v>
                </c:pt>
                <c:pt idx="166">
                  <c:v>1.6999200000000001</c:v>
                </c:pt>
                <c:pt idx="167">
                  <c:v>1.76004</c:v>
                </c:pt>
                <c:pt idx="168">
                  <c:v>1.7398800000000001</c:v>
                </c:pt>
                <c:pt idx="169">
                  <c:v>1.7960400000000001</c:v>
                </c:pt>
                <c:pt idx="170">
                  <c:v>1.72584</c:v>
                </c:pt>
                <c:pt idx="171">
                  <c:v>1.6635599999999999</c:v>
                </c:pt>
                <c:pt idx="172">
                  <c:v>1.65744</c:v>
                </c:pt>
                <c:pt idx="173">
                  <c:v>1.6275599999999999</c:v>
                </c:pt>
                <c:pt idx="174">
                  <c:v>1.60056</c:v>
                </c:pt>
                <c:pt idx="175">
                  <c:v>1.647</c:v>
                </c:pt>
                <c:pt idx="176">
                  <c:v>1.65852</c:v>
                </c:pt>
                <c:pt idx="177">
                  <c:v>1.6855199999999999</c:v>
                </c:pt>
                <c:pt idx="178">
                  <c:v>1.76004</c:v>
                </c:pt>
                <c:pt idx="179">
                  <c:v>1.8126</c:v>
                </c:pt>
                <c:pt idx="180">
                  <c:v>1.823</c:v>
                </c:pt>
                <c:pt idx="181">
                  <c:v>1.889</c:v>
                </c:pt>
                <c:pt idx="182">
                  <c:v>1.9359999999999999</c:v>
                </c:pt>
                <c:pt idx="183">
                  <c:v>1.7689999999999999</c:v>
                </c:pt>
                <c:pt idx="184">
                  <c:v>1.837</c:v>
                </c:pt>
                <c:pt idx="185">
                  <c:v>1.8919999999999999</c:v>
                </c:pt>
                <c:pt idx="186">
                  <c:v>1.8640000000000001</c:v>
                </c:pt>
                <c:pt idx="187">
                  <c:v>1.9079999999999999</c:v>
                </c:pt>
                <c:pt idx="188">
                  <c:v>1.9970000000000001</c:v>
                </c:pt>
                <c:pt idx="189">
                  <c:v>2.1030000000000002</c:v>
                </c:pt>
                <c:pt idx="190">
                  <c:v>2.0099999999999998</c:v>
                </c:pt>
                <c:pt idx="191">
                  <c:v>2.0659999999999998</c:v>
                </c:pt>
                <c:pt idx="192">
                  <c:v>2.1680000000000001</c:v>
                </c:pt>
                <c:pt idx="193">
                  <c:v>2.0179999999999998</c:v>
                </c:pt>
                <c:pt idx="194">
                  <c:v>1.8560000000000001</c:v>
                </c:pt>
                <c:pt idx="195">
                  <c:v>1.645</c:v>
                </c:pt>
                <c:pt idx="196">
                  <c:v>1.534</c:v>
                </c:pt>
                <c:pt idx="197">
                  <c:v>1.4079999999999999</c:v>
                </c:pt>
                <c:pt idx="198">
                  <c:v>1.3080000000000001</c:v>
                </c:pt>
                <c:pt idx="199">
                  <c:v>1.22</c:v>
                </c:pt>
                <c:pt idx="200">
                  <c:v>1.286</c:v>
                </c:pt>
                <c:pt idx="201">
                  <c:v>1.48</c:v>
                </c:pt>
                <c:pt idx="202">
                  <c:v>1.6879999999999999</c:v>
                </c:pt>
                <c:pt idx="203">
                  <c:v>1.575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212-4CA4-BEA6-E323810A4DE7}"/>
            </c:ext>
          </c:extLst>
        </c:ser>
        <c:ser>
          <c:idx val="1"/>
          <c:order val="2"/>
          <c:spPr>
            <a:ln w="19050">
              <a:solidFill>
                <a:srgbClr val="00B0F0"/>
              </a:solidFill>
            </a:ln>
          </c:spPr>
          <c:marker>
            <c:symbol val="none"/>
          </c:marker>
          <c:cat>
            <c:strRef>
              <c:f>'Tab Brennstoffe'!$A$19:$A$234</c:f>
              <c:strCache>
                <c:ptCount val="216"/>
                <c:pt idx="0">
                  <c:v>Jan 03</c:v>
                </c:pt>
                <c:pt idx="1">
                  <c:v>Feb 03</c:v>
                </c:pt>
                <c:pt idx="2">
                  <c:v>Mar 03</c:v>
                </c:pt>
                <c:pt idx="3">
                  <c:v>Apr 03</c:v>
                </c:pt>
                <c:pt idx="4">
                  <c:v>Mai 03</c:v>
                </c:pt>
                <c:pt idx="5">
                  <c:v>Jun 03</c:v>
                </c:pt>
                <c:pt idx="6">
                  <c:v>Jul 03</c:v>
                </c:pt>
                <c:pt idx="7">
                  <c:v>Aug 03</c:v>
                </c:pt>
                <c:pt idx="8">
                  <c:v>Sep 03</c:v>
                </c:pt>
                <c:pt idx="9">
                  <c:v>Okt 03</c:v>
                </c:pt>
                <c:pt idx="10">
                  <c:v>Nov 03</c:v>
                </c:pt>
                <c:pt idx="11">
                  <c:v>Dez 03</c:v>
                </c:pt>
                <c:pt idx="12">
                  <c:v>Jan 04</c:v>
                </c:pt>
                <c:pt idx="13">
                  <c:v>Feb 04</c:v>
                </c:pt>
                <c:pt idx="14">
                  <c:v>Mrz 04</c:v>
                </c:pt>
                <c:pt idx="15">
                  <c:v>Apr 04</c:v>
                </c:pt>
                <c:pt idx="16">
                  <c:v>Mai 04</c:v>
                </c:pt>
                <c:pt idx="17">
                  <c:v>Jun 04</c:v>
                </c:pt>
                <c:pt idx="18">
                  <c:v>Jul 04</c:v>
                </c:pt>
                <c:pt idx="19">
                  <c:v>Aug 04</c:v>
                </c:pt>
                <c:pt idx="20">
                  <c:v>Sep 04</c:v>
                </c:pt>
                <c:pt idx="21">
                  <c:v>Okt 04</c:v>
                </c:pt>
                <c:pt idx="22">
                  <c:v>Nov 04</c:v>
                </c:pt>
                <c:pt idx="23">
                  <c:v>Dez 04</c:v>
                </c:pt>
                <c:pt idx="24">
                  <c:v>Jan 05</c:v>
                </c:pt>
                <c:pt idx="25">
                  <c:v>Feb 05</c:v>
                </c:pt>
                <c:pt idx="26">
                  <c:v>Mrz 05</c:v>
                </c:pt>
                <c:pt idx="27">
                  <c:v>Apr 05</c:v>
                </c:pt>
                <c:pt idx="28">
                  <c:v>Mai 05</c:v>
                </c:pt>
                <c:pt idx="29">
                  <c:v>Jun 05</c:v>
                </c:pt>
                <c:pt idx="30">
                  <c:v>Jul 05</c:v>
                </c:pt>
                <c:pt idx="31">
                  <c:v>Aug 05</c:v>
                </c:pt>
                <c:pt idx="32">
                  <c:v>Sep 05</c:v>
                </c:pt>
                <c:pt idx="33">
                  <c:v>Okt 05</c:v>
                </c:pt>
                <c:pt idx="34">
                  <c:v>Nov 05</c:v>
                </c:pt>
                <c:pt idx="35">
                  <c:v>Dez 05</c:v>
                </c:pt>
                <c:pt idx="36">
                  <c:v>Jan 06</c:v>
                </c:pt>
                <c:pt idx="37">
                  <c:v>Feb 06</c:v>
                </c:pt>
                <c:pt idx="38">
                  <c:v>Mrz 06</c:v>
                </c:pt>
                <c:pt idx="39">
                  <c:v>Apr 06</c:v>
                </c:pt>
                <c:pt idx="40">
                  <c:v>Mai 06</c:v>
                </c:pt>
                <c:pt idx="41">
                  <c:v>Jun 06</c:v>
                </c:pt>
                <c:pt idx="42">
                  <c:v>Jul 06</c:v>
                </c:pt>
                <c:pt idx="43">
                  <c:v>Aug 06</c:v>
                </c:pt>
                <c:pt idx="44">
                  <c:v>Sep 06</c:v>
                </c:pt>
                <c:pt idx="45">
                  <c:v>Okt 06</c:v>
                </c:pt>
                <c:pt idx="46">
                  <c:v>Nov 06</c:v>
                </c:pt>
                <c:pt idx="47">
                  <c:v>Dez 06</c:v>
                </c:pt>
                <c:pt idx="48">
                  <c:v>Jan 07</c:v>
                </c:pt>
                <c:pt idx="49">
                  <c:v>Feb 07</c:v>
                </c:pt>
                <c:pt idx="50">
                  <c:v>Mrz 07</c:v>
                </c:pt>
                <c:pt idx="51">
                  <c:v>Apr 07</c:v>
                </c:pt>
                <c:pt idx="52">
                  <c:v>Mai 07</c:v>
                </c:pt>
                <c:pt idx="53">
                  <c:v>Jun 07</c:v>
                </c:pt>
                <c:pt idx="54">
                  <c:v>Jul 07</c:v>
                </c:pt>
                <c:pt idx="55">
                  <c:v>Aug 07</c:v>
                </c:pt>
                <c:pt idx="56">
                  <c:v>Sep 07</c:v>
                </c:pt>
                <c:pt idx="57">
                  <c:v>Okt 07</c:v>
                </c:pt>
                <c:pt idx="58">
                  <c:v>Nov 07</c:v>
                </c:pt>
                <c:pt idx="59">
                  <c:v>Dez 07</c:v>
                </c:pt>
                <c:pt idx="60">
                  <c:v>Jan 08</c:v>
                </c:pt>
                <c:pt idx="61">
                  <c:v>Feb 08</c:v>
                </c:pt>
                <c:pt idx="62">
                  <c:v>Mrz 08</c:v>
                </c:pt>
                <c:pt idx="63">
                  <c:v>Apr 08</c:v>
                </c:pt>
                <c:pt idx="64">
                  <c:v>Mai 08</c:v>
                </c:pt>
                <c:pt idx="65">
                  <c:v>Jun 08</c:v>
                </c:pt>
                <c:pt idx="66">
                  <c:v>Jul 08</c:v>
                </c:pt>
                <c:pt idx="67">
                  <c:v>Aug 08</c:v>
                </c:pt>
                <c:pt idx="68">
                  <c:v>Sep 08</c:v>
                </c:pt>
                <c:pt idx="69">
                  <c:v>Okt 08</c:v>
                </c:pt>
                <c:pt idx="70">
                  <c:v>Nov 08</c:v>
                </c:pt>
                <c:pt idx="71">
                  <c:v>Dez 08</c:v>
                </c:pt>
                <c:pt idx="72">
                  <c:v>Jan 09</c:v>
                </c:pt>
                <c:pt idx="73">
                  <c:v>Feb 09</c:v>
                </c:pt>
                <c:pt idx="74">
                  <c:v>Mrz 09</c:v>
                </c:pt>
                <c:pt idx="75">
                  <c:v>Apr 09</c:v>
                </c:pt>
                <c:pt idx="76">
                  <c:v>Mai 09</c:v>
                </c:pt>
                <c:pt idx="77">
                  <c:v>Jun 09</c:v>
                </c:pt>
                <c:pt idx="78">
                  <c:v>Jul 09</c:v>
                </c:pt>
                <c:pt idx="79">
                  <c:v>Aug 09</c:v>
                </c:pt>
                <c:pt idx="80">
                  <c:v>Sep 09</c:v>
                </c:pt>
                <c:pt idx="81">
                  <c:v>Okt 09</c:v>
                </c:pt>
                <c:pt idx="82">
                  <c:v>Nov 09</c:v>
                </c:pt>
                <c:pt idx="83">
                  <c:v>Dez 09</c:v>
                </c:pt>
                <c:pt idx="84">
                  <c:v>Jan 10</c:v>
                </c:pt>
                <c:pt idx="85">
                  <c:v>Feb 10</c:v>
                </c:pt>
                <c:pt idx="86">
                  <c:v>Mrz 10</c:v>
                </c:pt>
                <c:pt idx="87">
                  <c:v>Apr 10</c:v>
                </c:pt>
                <c:pt idx="88">
                  <c:v>Mai 10</c:v>
                </c:pt>
                <c:pt idx="89">
                  <c:v>Jun 10</c:v>
                </c:pt>
                <c:pt idx="90">
                  <c:v>Jul 10</c:v>
                </c:pt>
                <c:pt idx="91">
                  <c:v>Aug 10</c:v>
                </c:pt>
                <c:pt idx="92">
                  <c:v>Sep 10</c:v>
                </c:pt>
                <c:pt idx="93">
                  <c:v>Okt 10</c:v>
                </c:pt>
                <c:pt idx="94">
                  <c:v>Nov 10</c:v>
                </c:pt>
                <c:pt idx="95">
                  <c:v>Dez 10</c:v>
                </c:pt>
                <c:pt idx="96">
                  <c:v>Jan 11</c:v>
                </c:pt>
                <c:pt idx="97">
                  <c:v>Feb 11</c:v>
                </c:pt>
                <c:pt idx="98">
                  <c:v>Mrz 11</c:v>
                </c:pt>
                <c:pt idx="99">
                  <c:v>Apr 11</c:v>
                </c:pt>
                <c:pt idx="100">
                  <c:v>Mai 11</c:v>
                </c:pt>
                <c:pt idx="101">
                  <c:v>Jun 11</c:v>
                </c:pt>
                <c:pt idx="102">
                  <c:v>Jul 11</c:v>
                </c:pt>
                <c:pt idx="103">
                  <c:v>Aug 11</c:v>
                </c:pt>
                <c:pt idx="104">
                  <c:v>Sep 11</c:v>
                </c:pt>
                <c:pt idx="105">
                  <c:v>Okt 11</c:v>
                </c:pt>
                <c:pt idx="106">
                  <c:v>Nov 11</c:v>
                </c:pt>
                <c:pt idx="107">
                  <c:v>Dez 11</c:v>
                </c:pt>
                <c:pt idx="108">
                  <c:v>Jan 12</c:v>
                </c:pt>
                <c:pt idx="109">
                  <c:v>Feb 12</c:v>
                </c:pt>
                <c:pt idx="110">
                  <c:v>Mrz 12</c:v>
                </c:pt>
                <c:pt idx="111">
                  <c:v>Apr 12</c:v>
                </c:pt>
                <c:pt idx="112">
                  <c:v>Mai 12</c:v>
                </c:pt>
                <c:pt idx="113">
                  <c:v>Jun 12</c:v>
                </c:pt>
                <c:pt idx="114">
                  <c:v>Jul 12</c:v>
                </c:pt>
                <c:pt idx="115">
                  <c:v>Aug 12</c:v>
                </c:pt>
                <c:pt idx="116">
                  <c:v>Sep 12</c:v>
                </c:pt>
                <c:pt idx="117">
                  <c:v>Okt 12</c:v>
                </c:pt>
                <c:pt idx="118">
                  <c:v>Nov 12</c:v>
                </c:pt>
                <c:pt idx="119">
                  <c:v>Dez 12</c:v>
                </c:pt>
                <c:pt idx="120">
                  <c:v>Jan 13</c:v>
                </c:pt>
                <c:pt idx="121">
                  <c:v>Feb 13</c:v>
                </c:pt>
                <c:pt idx="122">
                  <c:v>Mrz 13</c:v>
                </c:pt>
                <c:pt idx="123">
                  <c:v>Apr 13</c:v>
                </c:pt>
                <c:pt idx="124">
                  <c:v>Mai 13</c:v>
                </c:pt>
                <c:pt idx="125">
                  <c:v>Jun 13</c:v>
                </c:pt>
                <c:pt idx="126">
                  <c:v>Jul 13</c:v>
                </c:pt>
                <c:pt idx="127">
                  <c:v>Aug 13</c:v>
                </c:pt>
                <c:pt idx="128">
                  <c:v>Sep 13</c:v>
                </c:pt>
                <c:pt idx="129">
                  <c:v>Okt 13</c:v>
                </c:pt>
                <c:pt idx="130">
                  <c:v>Nov 13</c:v>
                </c:pt>
                <c:pt idx="131">
                  <c:v>Dez 13</c:v>
                </c:pt>
                <c:pt idx="132">
                  <c:v>Jan 14</c:v>
                </c:pt>
                <c:pt idx="133">
                  <c:v>Feb 14</c:v>
                </c:pt>
                <c:pt idx="134">
                  <c:v>Mrz 14</c:v>
                </c:pt>
                <c:pt idx="135">
                  <c:v>Apr 14</c:v>
                </c:pt>
                <c:pt idx="136">
                  <c:v>Mai 14</c:v>
                </c:pt>
                <c:pt idx="137">
                  <c:v>Jun 14</c:v>
                </c:pt>
                <c:pt idx="138">
                  <c:v>Jul 14</c:v>
                </c:pt>
                <c:pt idx="139">
                  <c:v>Aug 14</c:v>
                </c:pt>
                <c:pt idx="140">
                  <c:v>Sep 14</c:v>
                </c:pt>
                <c:pt idx="141">
                  <c:v>Okt 14</c:v>
                </c:pt>
                <c:pt idx="142">
                  <c:v>Nov 14</c:v>
                </c:pt>
                <c:pt idx="143">
                  <c:v>Dez 14</c:v>
                </c:pt>
                <c:pt idx="144">
                  <c:v>Jan 15</c:v>
                </c:pt>
                <c:pt idx="145">
                  <c:v>Feb 15</c:v>
                </c:pt>
                <c:pt idx="146">
                  <c:v>Mrz 15</c:v>
                </c:pt>
                <c:pt idx="147">
                  <c:v>Apr 15</c:v>
                </c:pt>
                <c:pt idx="148">
                  <c:v>Mai 15</c:v>
                </c:pt>
                <c:pt idx="149">
                  <c:v>Jun 15</c:v>
                </c:pt>
                <c:pt idx="150">
                  <c:v>Jul 15</c:v>
                </c:pt>
                <c:pt idx="151">
                  <c:v>Aug 15</c:v>
                </c:pt>
                <c:pt idx="152">
                  <c:v>Sep 15</c:v>
                </c:pt>
                <c:pt idx="153">
                  <c:v>Okt 15</c:v>
                </c:pt>
                <c:pt idx="154">
                  <c:v>Nov 15</c:v>
                </c:pt>
                <c:pt idx="155">
                  <c:v>Dez 15</c:v>
                </c:pt>
                <c:pt idx="156">
                  <c:v>Jan 16</c:v>
                </c:pt>
                <c:pt idx="157">
                  <c:v>Feb 16</c:v>
                </c:pt>
                <c:pt idx="158">
                  <c:v>Mrz 16</c:v>
                </c:pt>
                <c:pt idx="159">
                  <c:v>Apr 16</c:v>
                </c:pt>
                <c:pt idx="160">
                  <c:v>Mai 16</c:v>
                </c:pt>
                <c:pt idx="161">
                  <c:v>Jun 16</c:v>
                </c:pt>
                <c:pt idx="162">
                  <c:v>Jul 16</c:v>
                </c:pt>
                <c:pt idx="163">
                  <c:v>Aug 16</c:v>
                </c:pt>
                <c:pt idx="164">
                  <c:v>Sep 16</c:v>
                </c:pt>
                <c:pt idx="165">
                  <c:v>Okt 16</c:v>
                </c:pt>
                <c:pt idx="166">
                  <c:v>Nov 16</c:v>
                </c:pt>
                <c:pt idx="167">
                  <c:v>Dez 16</c:v>
                </c:pt>
                <c:pt idx="168">
                  <c:v>Jan 17</c:v>
                </c:pt>
                <c:pt idx="169">
                  <c:v>Feb 17</c:v>
                </c:pt>
                <c:pt idx="170">
                  <c:v>Mrz 17</c:v>
                </c:pt>
                <c:pt idx="171">
                  <c:v>Apr 17</c:v>
                </c:pt>
                <c:pt idx="172">
                  <c:v>Mai 17</c:v>
                </c:pt>
                <c:pt idx="173">
                  <c:v>Jun 17</c:v>
                </c:pt>
                <c:pt idx="174">
                  <c:v>Jul 17</c:v>
                </c:pt>
                <c:pt idx="175">
                  <c:v>Aug 17</c:v>
                </c:pt>
                <c:pt idx="176">
                  <c:v>Sep 17</c:v>
                </c:pt>
                <c:pt idx="177">
                  <c:v>Okt 17</c:v>
                </c:pt>
                <c:pt idx="178">
                  <c:v>Nov 17</c:v>
                </c:pt>
                <c:pt idx="179">
                  <c:v>Dez 17</c:v>
                </c:pt>
                <c:pt idx="180">
                  <c:v>Jan 18</c:v>
                </c:pt>
                <c:pt idx="181">
                  <c:v>Feb 18</c:v>
                </c:pt>
                <c:pt idx="182">
                  <c:v>Mrz 18</c:v>
                </c:pt>
                <c:pt idx="183">
                  <c:v>Apr 18</c:v>
                </c:pt>
                <c:pt idx="184">
                  <c:v>Mai 18</c:v>
                </c:pt>
                <c:pt idx="185">
                  <c:v>Jun 18</c:v>
                </c:pt>
                <c:pt idx="186">
                  <c:v>Jul 18</c:v>
                </c:pt>
                <c:pt idx="187">
                  <c:v>Aug 18</c:v>
                </c:pt>
                <c:pt idx="188">
                  <c:v>Sep 18</c:v>
                </c:pt>
                <c:pt idx="189">
                  <c:v>Okt 18</c:v>
                </c:pt>
                <c:pt idx="190">
                  <c:v>Nov 18</c:v>
                </c:pt>
                <c:pt idx="191">
                  <c:v>Dez 18</c:v>
                </c:pt>
                <c:pt idx="192">
                  <c:v>Jan 19</c:v>
                </c:pt>
                <c:pt idx="193">
                  <c:v>Feb 19</c:v>
                </c:pt>
                <c:pt idx="194">
                  <c:v>Mrz 19</c:v>
                </c:pt>
                <c:pt idx="195">
                  <c:v>Apr 19</c:v>
                </c:pt>
                <c:pt idx="196">
                  <c:v>Mai 19</c:v>
                </c:pt>
                <c:pt idx="197">
                  <c:v>Jun 19</c:v>
                </c:pt>
                <c:pt idx="198">
                  <c:v>Jul 19</c:v>
                </c:pt>
                <c:pt idx="199">
                  <c:v>Aug 19</c:v>
                </c:pt>
                <c:pt idx="200">
                  <c:v>Sep 19</c:v>
                </c:pt>
                <c:pt idx="201">
                  <c:v>Okt 19</c:v>
                </c:pt>
                <c:pt idx="202">
                  <c:v>Nov 19</c:v>
                </c:pt>
                <c:pt idx="203">
                  <c:v>Dez 19</c:v>
                </c:pt>
                <c:pt idx="204">
                  <c:v>Jan 20</c:v>
                </c:pt>
                <c:pt idx="205">
                  <c:v>Feb 20</c:v>
                </c:pt>
                <c:pt idx="206">
                  <c:v>Mrz 20</c:v>
                </c:pt>
                <c:pt idx="207">
                  <c:v>Apr 20</c:v>
                </c:pt>
                <c:pt idx="208">
                  <c:v>Mai 20</c:v>
                </c:pt>
                <c:pt idx="209">
                  <c:v>Jun 20</c:v>
                </c:pt>
                <c:pt idx="210">
                  <c:v>Jul 20</c:v>
                </c:pt>
                <c:pt idx="211">
                  <c:v>Aug 20</c:v>
                </c:pt>
                <c:pt idx="212">
                  <c:v>Sep 20</c:v>
                </c:pt>
                <c:pt idx="213">
                  <c:v>Okt 20</c:v>
                </c:pt>
                <c:pt idx="214">
                  <c:v>Nov 20</c:v>
                </c:pt>
                <c:pt idx="215">
                  <c:v>Dez 20</c:v>
                </c:pt>
              </c:strCache>
            </c:strRef>
          </c:cat>
          <c:val>
            <c:numRef>
              <c:f>'Tab Brennstoffe'!$C$19:$C$234</c:f>
              <c:numCache>
                <c:formatCode>#,##0.00</c:formatCode>
                <c:ptCount val="216"/>
                <c:pt idx="0">
                  <c:v>3.4726447184000002</c:v>
                </c:pt>
                <c:pt idx="1">
                  <c:v>3.7502880271999994</c:v>
                </c:pt>
                <c:pt idx="2">
                  <c:v>3.9416936416000001</c:v>
                </c:pt>
                <c:pt idx="3">
                  <c:v>3.1781745423999999</c:v>
                </c:pt>
                <c:pt idx="4">
                  <c:v>2.9699420607999998</c:v>
                </c:pt>
                <c:pt idx="5">
                  <c:v>2.8921177999999998</c:v>
                </c:pt>
                <c:pt idx="6">
                  <c:v>3.0730066223999999</c:v>
                </c:pt>
                <c:pt idx="7">
                  <c:v>3.0656448680000001</c:v>
                </c:pt>
                <c:pt idx="8">
                  <c:v>2.9457534392000002</c:v>
                </c:pt>
                <c:pt idx="9">
                  <c:v>3.2328618607999995</c:v>
                </c:pt>
                <c:pt idx="10">
                  <c:v>3.1739678256000001</c:v>
                </c:pt>
                <c:pt idx="11">
                  <c:v>3.1098153944</c:v>
                </c:pt>
                <c:pt idx="12">
                  <c:v>3.0877301311999998</c:v>
                </c:pt>
                <c:pt idx="13">
                  <c:v>2.9268232135999996</c:v>
                </c:pt>
                <c:pt idx="14">
                  <c:v>3.197104768</c:v>
                </c:pt>
                <c:pt idx="15">
                  <c:v>3.3748385528000004</c:v>
                </c:pt>
                <c:pt idx="16">
                  <c:v>3.5315387535999996</c:v>
                </c:pt>
                <c:pt idx="17">
                  <c:v>3.3632700815999996</c:v>
                </c:pt>
                <c:pt idx="18">
                  <c:v>3.5536240167999997</c:v>
                </c:pt>
                <c:pt idx="19">
                  <c:v>3.8880580024000002</c:v>
                </c:pt>
                <c:pt idx="20">
                  <c:v>4.0247762984</c:v>
                </c:pt>
                <c:pt idx="21">
                  <c:v>4.7199362496000008</c:v>
                </c:pt>
                <c:pt idx="22">
                  <c:v>3.9301251703999998</c:v>
                </c:pt>
                <c:pt idx="23">
                  <c:v>3.8239055711999996</c:v>
                </c:pt>
                <c:pt idx="24">
                  <c:v>3.7997169496000005</c:v>
                </c:pt>
                <c:pt idx="25">
                  <c:v>3.8354740424</c:v>
                </c:pt>
                <c:pt idx="26">
                  <c:v>4.4181043192000002</c:v>
                </c:pt>
                <c:pt idx="27">
                  <c:v>4.3907606599999998</c:v>
                </c:pt>
                <c:pt idx="28">
                  <c:v>4.1068072759999996</c:v>
                </c:pt>
                <c:pt idx="29">
                  <c:v>4.9397372023999999</c:v>
                </c:pt>
                <c:pt idx="30">
                  <c:v>4.9292204103999993</c:v>
                </c:pt>
                <c:pt idx="31">
                  <c:v>5.4024760503999998</c:v>
                </c:pt>
                <c:pt idx="32">
                  <c:v>5.4498016144000001</c:v>
                </c:pt>
                <c:pt idx="33">
                  <c:v>5.5476077800000008</c:v>
                </c:pt>
                <c:pt idx="34">
                  <c:v>5.0017862751999997</c:v>
                </c:pt>
                <c:pt idx="35">
                  <c:v>5.1027474784000004</c:v>
                </c:pt>
                <c:pt idx="36">
                  <c:v>4.9723392575999998</c:v>
                </c:pt>
                <c:pt idx="37">
                  <c:v>5.0238715383999999</c:v>
                </c:pt>
                <c:pt idx="38">
                  <c:v>5.4845070280000003</c:v>
                </c:pt>
                <c:pt idx="39">
                  <c:v>5.6653958503999995</c:v>
                </c:pt>
                <c:pt idx="40">
                  <c:v>5.4361297848000003</c:v>
                </c:pt>
                <c:pt idx="41">
                  <c:v>5.4540083311999998</c:v>
                </c:pt>
                <c:pt idx="42">
                  <c:v>5.7852872792000003</c:v>
                </c:pt>
                <c:pt idx="43">
                  <c:v>5.6212253240000001</c:v>
                </c:pt>
                <c:pt idx="44">
                  <c:v>5.1490213632000001</c:v>
                </c:pt>
                <c:pt idx="45">
                  <c:v>5.1805717391999995</c:v>
                </c:pt>
                <c:pt idx="46">
                  <c:v>4.8471894328000005</c:v>
                </c:pt>
                <c:pt idx="47">
                  <c:v>4.8892566008000005</c:v>
                </c:pt>
                <c:pt idx="48">
                  <c:v>4.4881316480000004</c:v>
                </c:pt>
                <c:pt idx="49">
                  <c:v>4.7265636418000003</c:v>
                </c:pt>
                <c:pt idx="50">
                  <c:v>4.7707976316000007</c:v>
                </c:pt>
                <c:pt idx="51">
                  <c:v>5.1235906722000006</c:v>
                </c:pt>
                <c:pt idx="52">
                  <c:v>5.0804355602000006</c:v>
                </c:pt>
                <c:pt idx="53">
                  <c:v>5.2422672302000013</c:v>
                </c:pt>
                <c:pt idx="54">
                  <c:v>5.4256764561999997</c:v>
                </c:pt>
                <c:pt idx="55">
                  <c:v>5.3684959328000001</c:v>
                </c:pt>
                <c:pt idx="56">
                  <c:v>5.7471820406000003</c:v>
                </c:pt>
                <c:pt idx="57">
                  <c:v>5.7007902952000009</c:v>
                </c:pt>
                <c:pt idx="58">
                  <c:v>6.2672011402000001</c:v>
                </c:pt>
                <c:pt idx="59">
                  <c:v>6.4441370993999998</c:v>
                </c:pt>
                <c:pt idx="60">
                  <c:v>6.1571556046000007</c:v>
                </c:pt>
                <c:pt idx="61">
                  <c:v>6.5099486452000006</c:v>
                </c:pt>
                <c:pt idx="62">
                  <c:v>6.8077189180000008</c:v>
                </c:pt>
                <c:pt idx="63">
                  <c:v>7.1173568465999999</c:v>
                </c:pt>
                <c:pt idx="64">
                  <c:v>8.1153188115999999</c:v>
                </c:pt>
                <c:pt idx="65">
                  <c:v>8.5112669642000007</c:v>
                </c:pt>
                <c:pt idx="66">
                  <c:v>8.6148392329999997</c:v>
                </c:pt>
                <c:pt idx="67">
                  <c:v>7.4518089645999996</c:v>
                </c:pt>
                <c:pt idx="68">
                  <c:v>7.1659063476000009</c:v>
                </c:pt>
                <c:pt idx="69">
                  <c:v>6.3243816636000005</c:v>
                </c:pt>
                <c:pt idx="70">
                  <c:v>5.6619506944000006</c:v>
                </c:pt>
                <c:pt idx="71">
                  <c:v>4.5258923710000003</c:v>
                </c:pt>
                <c:pt idx="72">
                  <c:v>4.8668177557999996</c:v>
                </c:pt>
                <c:pt idx="73">
                  <c:v>4.3273788558000001</c:v>
                </c:pt>
                <c:pt idx="74">
                  <c:v>4.0274508274</c:v>
                </c:pt>
                <c:pt idx="75">
                  <c:v>4.4385032691999999</c:v>
                </c:pt>
                <c:pt idx="76">
                  <c:v>4.4449765360000004</c:v>
                </c:pt>
                <c:pt idx="77">
                  <c:v>5.0405170816</c:v>
                </c:pt>
                <c:pt idx="78">
                  <c:v>4.5280501266000002</c:v>
                </c:pt>
                <c:pt idx="79">
                  <c:v>5.0426748371999999</c:v>
                </c:pt>
                <c:pt idx="80">
                  <c:v>4.7654032426000006</c:v>
                </c:pt>
                <c:pt idx="81">
                  <c:v>5.1494837393999999</c:v>
                </c:pt>
                <c:pt idx="82">
                  <c:v>5.0588580042000002</c:v>
                </c:pt>
                <c:pt idx="83">
                  <c:v>4.9747055357999992</c:v>
                </c:pt>
                <c:pt idx="84">
                  <c:v>5.3091576537999998</c:v>
                </c:pt>
                <c:pt idx="85">
                  <c:v>5.254134886000001</c:v>
                </c:pt>
                <c:pt idx="86">
                  <c:v>5.7126579510000006</c:v>
                </c:pt>
                <c:pt idx="87">
                  <c:v>6.0395579243999995</c:v>
                </c:pt>
                <c:pt idx="88">
                  <c:v>6.1377358042000001</c:v>
                </c:pt>
                <c:pt idx="89">
                  <c:v>6.0697665028000003</c:v>
                </c:pt>
                <c:pt idx="90">
                  <c:v>5.9133292218000006</c:v>
                </c:pt>
                <c:pt idx="91">
                  <c:v>5.8313345089999995</c:v>
                </c:pt>
                <c:pt idx="92">
                  <c:v>6.1021328368000001</c:v>
                </c:pt>
                <c:pt idx="93">
                  <c:v>5.9640364784000006</c:v>
                </c:pt>
                <c:pt idx="94">
                  <c:v>6.2218882726000002</c:v>
                </c:pt>
                <c:pt idx="95">
                  <c:v>6.4840555780000004</c:v>
                </c:pt>
                <c:pt idx="96">
                  <c:v>6.8465585188000002</c:v>
                </c:pt>
                <c:pt idx="97">
                  <c:v>7.1281456245999992</c:v>
                </c:pt>
                <c:pt idx="98">
                  <c:v>7.5650911336000002</c:v>
                </c:pt>
                <c:pt idx="99">
                  <c:v>7.6157983902000002</c:v>
                </c:pt>
                <c:pt idx="100">
                  <c:v>7.178852881200001</c:v>
                </c:pt>
                <c:pt idx="101">
                  <c:v>7.4593611091999996</c:v>
                </c:pt>
                <c:pt idx="102">
                  <c:v>7.5381191886000005</c:v>
                </c:pt>
                <c:pt idx="103">
                  <c:v>7.244664427</c:v>
                </c:pt>
                <c:pt idx="104">
                  <c:v>7.5133049991999998</c:v>
                </c:pt>
                <c:pt idx="105">
                  <c:v>7.8337317058</c:v>
                </c:pt>
                <c:pt idx="106">
                  <c:v>8.1056089113999992</c:v>
                </c:pt>
                <c:pt idx="107">
                  <c:v>7.6373759462000015</c:v>
                </c:pt>
                <c:pt idx="108">
                  <c:v>8.0538227770000006</c:v>
                </c:pt>
                <c:pt idx="109">
                  <c:v>8.3537508054000007</c:v>
                </c:pt>
                <c:pt idx="110">
                  <c:v>8.3828805060000011</c:v>
                </c:pt>
                <c:pt idx="111">
                  <c:v>8.1487640234000001</c:v>
                </c:pt>
                <c:pt idx="112">
                  <c:v>7.8714924287999999</c:v>
                </c:pt>
                <c:pt idx="113">
                  <c:v>7.5553812334000003</c:v>
                </c:pt>
                <c:pt idx="114">
                  <c:v>7.9524082637999998</c:v>
                </c:pt>
                <c:pt idx="115">
                  <c:v>8.4055369397999993</c:v>
                </c:pt>
                <c:pt idx="116">
                  <c:v>8.3052013044000006</c:v>
                </c:pt>
                <c:pt idx="117">
                  <c:v>8.5716841210000005</c:v>
                </c:pt>
                <c:pt idx="118">
                  <c:v>8.1962346466000007</c:v>
                </c:pt>
                <c:pt idx="119">
                  <c:v>7.7301594370000002</c:v>
                </c:pt>
                <c:pt idx="120">
                  <c:v>7.8002864939999998</c:v>
                </c:pt>
                <c:pt idx="121">
                  <c:v>8.072163699599999</c:v>
                </c:pt>
                <c:pt idx="122">
                  <c:v>7.7290805591999998</c:v>
                </c:pt>
                <c:pt idx="123">
                  <c:v>7.3040027060000003</c:v>
                </c:pt>
                <c:pt idx="124">
                  <c:v>7.3611832294000008</c:v>
                </c:pt>
                <c:pt idx="125">
                  <c:v>7.4269947752000007</c:v>
                </c:pt>
                <c:pt idx="126">
                  <c:v>7.6319815571999996</c:v>
                </c:pt>
                <c:pt idx="127">
                  <c:v>7.6567957466000003</c:v>
                </c:pt>
                <c:pt idx="128">
                  <c:v>7.7862610826000003</c:v>
                </c:pt>
                <c:pt idx="129">
                  <c:v>7.5985363454000012</c:v>
                </c:pt>
                <c:pt idx="130">
                  <c:v>7.4011017079999997</c:v>
                </c:pt>
                <c:pt idx="131">
                  <c:v>7.3255802620000008</c:v>
                </c:pt>
                <c:pt idx="132">
                  <c:v>7.1766951256000002</c:v>
                </c:pt>
                <c:pt idx="133">
                  <c:v>7.2921350502000006</c:v>
                </c:pt>
                <c:pt idx="134">
                  <c:v>7.1259878690000003</c:v>
                </c:pt>
                <c:pt idx="135">
                  <c:v>7.2662419829999987</c:v>
                </c:pt>
                <c:pt idx="136">
                  <c:v>7.2640842274000006</c:v>
                </c:pt>
                <c:pt idx="137">
                  <c:v>7.3514733292000001</c:v>
                </c:pt>
                <c:pt idx="138">
                  <c:v>7.1227512356</c:v>
                </c:pt>
                <c:pt idx="139">
                  <c:v>7.1518809362000013</c:v>
                </c:pt>
                <c:pt idx="140">
                  <c:v>7.1216723578000005</c:v>
                </c:pt>
                <c:pt idx="141">
                  <c:v>6.6340195922000005</c:v>
                </c:pt>
                <c:pt idx="142">
                  <c:v>6.4398215881999992</c:v>
                </c:pt>
                <c:pt idx="143">
                  <c:v>5.3943890000000003</c:v>
                </c:pt>
                <c:pt idx="144">
                  <c:v>4.8279781550000003</c:v>
                </c:pt>
                <c:pt idx="145">
                  <c:v>5.8518331872000005</c:v>
                </c:pt>
                <c:pt idx="146">
                  <c:v>5.5982969042000006</c:v>
                </c:pt>
                <c:pt idx="147">
                  <c:v>5.8583064540000001</c:v>
                </c:pt>
                <c:pt idx="148">
                  <c:v>5.9942450567999996</c:v>
                </c:pt>
                <c:pt idx="149">
                  <c:v>5.7687595965999998</c:v>
                </c:pt>
                <c:pt idx="150">
                  <c:v>5.5249332137999998</c:v>
                </c:pt>
                <c:pt idx="151">
                  <c:v>5.0912243382</c:v>
                </c:pt>
                <c:pt idx="152">
                  <c:v>4.9574434910000003</c:v>
                </c:pt>
                <c:pt idx="153">
                  <c:v>4.8527923444000001</c:v>
                </c:pt>
                <c:pt idx="154">
                  <c:v>4.8883953118000001</c:v>
                </c:pt>
                <c:pt idx="155">
                  <c:v>3.9508505035999999</c:v>
                </c:pt>
                <c:pt idx="156">
                  <c:v>3.5171416280000001</c:v>
                </c:pt>
                <c:pt idx="157">
                  <c:v>3.6433703306000003</c:v>
                </c:pt>
                <c:pt idx="158">
                  <c:v>4.0608960392000002</c:v>
                </c:pt>
                <c:pt idx="159">
                  <c:v>4.1601527968000003</c:v>
                </c:pt>
                <c:pt idx="160">
                  <c:v>4.5938616724000001</c:v>
                </c:pt>
                <c:pt idx="161">
                  <c:v>4.6305435176000005</c:v>
                </c:pt>
                <c:pt idx="162">
                  <c:v>4.4093735685999995</c:v>
                </c:pt>
                <c:pt idx="163">
                  <c:v>4.5172613485999999</c:v>
                </c:pt>
                <c:pt idx="164">
                  <c:v>4.4169257131999995</c:v>
                </c:pt>
                <c:pt idx="165">
                  <c:v>5.032964937</c:v>
                </c:pt>
                <c:pt idx="166">
                  <c:v>4.6575154626000002</c:v>
                </c:pt>
                <c:pt idx="167">
                  <c:v>5.3566282770000004</c:v>
                </c:pt>
                <c:pt idx="168">
                  <c:v>5.3361295988000004</c:v>
                </c:pt>
                <c:pt idx="169">
                  <c:v>5.4181243116000006</c:v>
                </c:pt>
                <c:pt idx="170">
                  <c:v>5.0664101488000002</c:v>
                </c:pt>
                <c:pt idx="171">
                  <c:v>5.357707154799999</c:v>
                </c:pt>
                <c:pt idx="172">
                  <c:v>5.0200184033999999</c:v>
                </c:pt>
                <c:pt idx="173">
                  <c:v>4.6424111734000002</c:v>
                </c:pt>
                <c:pt idx="174">
                  <c:v>4.7610877314</c:v>
                </c:pt>
                <c:pt idx="175">
                  <c:v>4.7664821204000001</c:v>
                </c:pt>
                <c:pt idx="176">
                  <c:v>5.1020131161999993</c:v>
                </c:pt>
                <c:pt idx="177">
                  <c:v>5.2109797740000001</c:v>
                </c:pt>
                <c:pt idx="178">
                  <c:v>5.357707154799999</c:v>
                </c:pt>
                <c:pt idx="179">
                  <c:v>5.4720682016000008</c:v>
                </c:pt>
                <c:pt idx="180">
                  <c:v>5.6964747840000003</c:v>
                </c:pt>
                <c:pt idx="181">
                  <c:v>5.3253408208000002</c:v>
                </c:pt>
                <c:pt idx="182">
                  <c:v>5.4170454338000003</c:v>
                </c:pt>
                <c:pt idx="183">
                  <c:v>5.8302556312</c:v>
                </c:pt>
                <c:pt idx="184">
                  <c:v>6.3254605414000009</c:v>
                </c:pt>
                <c:pt idx="185">
                  <c:v>6.1949163276000005</c:v>
                </c:pt>
                <c:pt idx="186">
                  <c:v>6.1118427369999999</c:v>
                </c:pt>
                <c:pt idx="187">
                  <c:v>6.3427225861999998</c:v>
                </c:pt>
                <c:pt idx="188">
                  <c:v>6.8789248528</c:v>
                </c:pt>
                <c:pt idx="189">
                  <c:v>7.2133769708000006</c:v>
                </c:pt>
                <c:pt idx="190">
                  <c:v>7.4313102864000005</c:v>
                </c:pt>
                <c:pt idx="191">
                  <c:v>6.0827130364000004</c:v>
                </c:pt>
                <c:pt idx="192">
                  <c:v>5.8863572768000001</c:v>
                </c:pt>
                <c:pt idx="193">
                  <c:v>6.1787331606000002</c:v>
                </c:pt>
                <c:pt idx="194">
                  <c:v>6.1398935598</c:v>
                </c:pt>
                <c:pt idx="195">
                  <c:v>6.3286971747999994</c:v>
                </c:pt>
                <c:pt idx="196">
                  <c:v>6.4182440322000005</c:v>
                </c:pt>
                <c:pt idx="197">
                  <c:v>5.9187236107999999</c:v>
                </c:pt>
                <c:pt idx="198">
                  <c:v>6.1140004926000007</c:v>
                </c:pt>
                <c:pt idx="199">
                  <c:v>5.9057770771999998</c:v>
                </c:pt>
                <c:pt idx="200">
                  <c:v>6.3362493194000002</c:v>
                </c:pt>
                <c:pt idx="201">
                  <c:v>6.0374001688000005</c:v>
                </c:pt>
                <c:pt idx="202">
                  <c:v>5.9888506678000004</c:v>
                </c:pt>
                <c:pt idx="203">
                  <c:v>6.1118427369999999</c:v>
                </c:pt>
                <c:pt idx="204">
                  <c:v>5.9100925884000004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212-4CA4-BEA6-E323810A4DE7}"/>
            </c:ext>
          </c:extLst>
        </c:ser>
        <c:ser>
          <c:idx val="3"/>
          <c:order val="3"/>
          <c:spPr>
            <a:ln w="19050">
              <a:solidFill>
                <a:schemeClr val="accent2">
                  <a:lumMod val="75000"/>
                </a:schemeClr>
              </a:solidFill>
              <a:prstDash val="solid"/>
            </a:ln>
          </c:spPr>
          <c:marker>
            <c:symbol val="none"/>
          </c:marker>
          <c:cat>
            <c:strRef>
              <c:f>'Tab Brennstoffe'!$A$19:$A$234</c:f>
              <c:strCache>
                <c:ptCount val="216"/>
                <c:pt idx="0">
                  <c:v>Jan 03</c:v>
                </c:pt>
                <c:pt idx="1">
                  <c:v>Feb 03</c:v>
                </c:pt>
                <c:pt idx="2">
                  <c:v>Mar 03</c:v>
                </c:pt>
                <c:pt idx="3">
                  <c:v>Apr 03</c:v>
                </c:pt>
                <c:pt idx="4">
                  <c:v>Mai 03</c:v>
                </c:pt>
                <c:pt idx="5">
                  <c:v>Jun 03</c:v>
                </c:pt>
                <c:pt idx="6">
                  <c:v>Jul 03</c:v>
                </c:pt>
                <c:pt idx="7">
                  <c:v>Aug 03</c:v>
                </c:pt>
                <c:pt idx="8">
                  <c:v>Sep 03</c:v>
                </c:pt>
                <c:pt idx="9">
                  <c:v>Okt 03</c:v>
                </c:pt>
                <c:pt idx="10">
                  <c:v>Nov 03</c:v>
                </c:pt>
                <c:pt idx="11">
                  <c:v>Dez 03</c:v>
                </c:pt>
                <c:pt idx="12">
                  <c:v>Jan 04</c:v>
                </c:pt>
                <c:pt idx="13">
                  <c:v>Feb 04</c:v>
                </c:pt>
                <c:pt idx="14">
                  <c:v>Mrz 04</c:v>
                </c:pt>
                <c:pt idx="15">
                  <c:v>Apr 04</c:v>
                </c:pt>
                <c:pt idx="16">
                  <c:v>Mai 04</c:v>
                </c:pt>
                <c:pt idx="17">
                  <c:v>Jun 04</c:v>
                </c:pt>
                <c:pt idx="18">
                  <c:v>Jul 04</c:v>
                </c:pt>
                <c:pt idx="19">
                  <c:v>Aug 04</c:v>
                </c:pt>
                <c:pt idx="20">
                  <c:v>Sep 04</c:v>
                </c:pt>
                <c:pt idx="21">
                  <c:v>Okt 04</c:v>
                </c:pt>
                <c:pt idx="22">
                  <c:v>Nov 04</c:v>
                </c:pt>
                <c:pt idx="23">
                  <c:v>Dez 04</c:v>
                </c:pt>
                <c:pt idx="24">
                  <c:v>Jan 05</c:v>
                </c:pt>
                <c:pt idx="25">
                  <c:v>Feb 05</c:v>
                </c:pt>
                <c:pt idx="26">
                  <c:v>Mrz 05</c:v>
                </c:pt>
                <c:pt idx="27">
                  <c:v>Apr 05</c:v>
                </c:pt>
                <c:pt idx="28">
                  <c:v>Mai 05</c:v>
                </c:pt>
                <c:pt idx="29">
                  <c:v>Jun 05</c:v>
                </c:pt>
                <c:pt idx="30">
                  <c:v>Jul 05</c:v>
                </c:pt>
                <c:pt idx="31">
                  <c:v>Aug 05</c:v>
                </c:pt>
                <c:pt idx="32">
                  <c:v>Sep 05</c:v>
                </c:pt>
                <c:pt idx="33">
                  <c:v>Okt 05</c:v>
                </c:pt>
                <c:pt idx="34">
                  <c:v>Nov 05</c:v>
                </c:pt>
                <c:pt idx="35">
                  <c:v>Dez 05</c:v>
                </c:pt>
                <c:pt idx="36">
                  <c:v>Jan 06</c:v>
                </c:pt>
                <c:pt idx="37">
                  <c:v>Feb 06</c:v>
                </c:pt>
                <c:pt idx="38">
                  <c:v>Mrz 06</c:v>
                </c:pt>
                <c:pt idx="39">
                  <c:v>Apr 06</c:v>
                </c:pt>
                <c:pt idx="40">
                  <c:v>Mai 06</c:v>
                </c:pt>
                <c:pt idx="41">
                  <c:v>Jun 06</c:v>
                </c:pt>
                <c:pt idx="42">
                  <c:v>Jul 06</c:v>
                </c:pt>
                <c:pt idx="43">
                  <c:v>Aug 06</c:v>
                </c:pt>
                <c:pt idx="44">
                  <c:v>Sep 06</c:v>
                </c:pt>
                <c:pt idx="45">
                  <c:v>Okt 06</c:v>
                </c:pt>
                <c:pt idx="46">
                  <c:v>Nov 06</c:v>
                </c:pt>
                <c:pt idx="47">
                  <c:v>Dez 06</c:v>
                </c:pt>
                <c:pt idx="48">
                  <c:v>Jan 07</c:v>
                </c:pt>
                <c:pt idx="49">
                  <c:v>Feb 07</c:v>
                </c:pt>
                <c:pt idx="50">
                  <c:v>Mrz 07</c:v>
                </c:pt>
                <c:pt idx="51">
                  <c:v>Apr 07</c:v>
                </c:pt>
                <c:pt idx="52">
                  <c:v>Mai 07</c:v>
                </c:pt>
                <c:pt idx="53">
                  <c:v>Jun 07</c:v>
                </c:pt>
                <c:pt idx="54">
                  <c:v>Jul 07</c:v>
                </c:pt>
                <c:pt idx="55">
                  <c:v>Aug 07</c:v>
                </c:pt>
                <c:pt idx="56">
                  <c:v>Sep 07</c:v>
                </c:pt>
                <c:pt idx="57">
                  <c:v>Okt 07</c:v>
                </c:pt>
                <c:pt idx="58">
                  <c:v>Nov 07</c:v>
                </c:pt>
                <c:pt idx="59">
                  <c:v>Dez 07</c:v>
                </c:pt>
                <c:pt idx="60">
                  <c:v>Jan 08</c:v>
                </c:pt>
                <c:pt idx="61">
                  <c:v>Feb 08</c:v>
                </c:pt>
                <c:pt idx="62">
                  <c:v>Mrz 08</c:v>
                </c:pt>
                <c:pt idx="63">
                  <c:v>Apr 08</c:v>
                </c:pt>
                <c:pt idx="64">
                  <c:v>Mai 08</c:v>
                </c:pt>
                <c:pt idx="65">
                  <c:v>Jun 08</c:v>
                </c:pt>
                <c:pt idx="66">
                  <c:v>Jul 08</c:v>
                </c:pt>
                <c:pt idx="67">
                  <c:v>Aug 08</c:v>
                </c:pt>
                <c:pt idx="68">
                  <c:v>Sep 08</c:v>
                </c:pt>
                <c:pt idx="69">
                  <c:v>Okt 08</c:v>
                </c:pt>
                <c:pt idx="70">
                  <c:v>Nov 08</c:v>
                </c:pt>
                <c:pt idx="71">
                  <c:v>Dez 08</c:v>
                </c:pt>
                <c:pt idx="72">
                  <c:v>Jan 09</c:v>
                </c:pt>
                <c:pt idx="73">
                  <c:v>Feb 09</c:v>
                </c:pt>
                <c:pt idx="74">
                  <c:v>Mrz 09</c:v>
                </c:pt>
                <c:pt idx="75">
                  <c:v>Apr 09</c:v>
                </c:pt>
                <c:pt idx="76">
                  <c:v>Mai 09</c:v>
                </c:pt>
                <c:pt idx="77">
                  <c:v>Jun 09</c:v>
                </c:pt>
                <c:pt idx="78">
                  <c:v>Jul 09</c:v>
                </c:pt>
                <c:pt idx="79">
                  <c:v>Aug 09</c:v>
                </c:pt>
                <c:pt idx="80">
                  <c:v>Sep 09</c:v>
                </c:pt>
                <c:pt idx="81">
                  <c:v>Okt 09</c:v>
                </c:pt>
                <c:pt idx="82">
                  <c:v>Nov 09</c:v>
                </c:pt>
                <c:pt idx="83">
                  <c:v>Dez 09</c:v>
                </c:pt>
                <c:pt idx="84">
                  <c:v>Jan 10</c:v>
                </c:pt>
                <c:pt idx="85">
                  <c:v>Feb 10</c:v>
                </c:pt>
                <c:pt idx="86">
                  <c:v>Mrz 10</c:v>
                </c:pt>
                <c:pt idx="87">
                  <c:v>Apr 10</c:v>
                </c:pt>
                <c:pt idx="88">
                  <c:v>Mai 10</c:v>
                </c:pt>
                <c:pt idx="89">
                  <c:v>Jun 10</c:v>
                </c:pt>
                <c:pt idx="90">
                  <c:v>Jul 10</c:v>
                </c:pt>
                <c:pt idx="91">
                  <c:v>Aug 10</c:v>
                </c:pt>
                <c:pt idx="92">
                  <c:v>Sep 10</c:v>
                </c:pt>
                <c:pt idx="93">
                  <c:v>Okt 10</c:v>
                </c:pt>
                <c:pt idx="94">
                  <c:v>Nov 10</c:v>
                </c:pt>
                <c:pt idx="95">
                  <c:v>Dez 10</c:v>
                </c:pt>
                <c:pt idx="96">
                  <c:v>Jan 11</c:v>
                </c:pt>
                <c:pt idx="97">
                  <c:v>Feb 11</c:v>
                </c:pt>
                <c:pt idx="98">
                  <c:v>Mrz 11</c:v>
                </c:pt>
                <c:pt idx="99">
                  <c:v>Apr 11</c:v>
                </c:pt>
                <c:pt idx="100">
                  <c:v>Mai 11</c:v>
                </c:pt>
                <c:pt idx="101">
                  <c:v>Jun 11</c:v>
                </c:pt>
                <c:pt idx="102">
                  <c:v>Jul 11</c:v>
                </c:pt>
                <c:pt idx="103">
                  <c:v>Aug 11</c:v>
                </c:pt>
                <c:pt idx="104">
                  <c:v>Sep 11</c:v>
                </c:pt>
                <c:pt idx="105">
                  <c:v>Okt 11</c:v>
                </c:pt>
                <c:pt idx="106">
                  <c:v>Nov 11</c:v>
                </c:pt>
                <c:pt idx="107">
                  <c:v>Dez 11</c:v>
                </c:pt>
                <c:pt idx="108">
                  <c:v>Jan 12</c:v>
                </c:pt>
                <c:pt idx="109">
                  <c:v>Feb 12</c:v>
                </c:pt>
                <c:pt idx="110">
                  <c:v>Mrz 12</c:v>
                </c:pt>
                <c:pt idx="111">
                  <c:v>Apr 12</c:v>
                </c:pt>
                <c:pt idx="112">
                  <c:v>Mai 12</c:v>
                </c:pt>
                <c:pt idx="113">
                  <c:v>Jun 12</c:v>
                </c:pt>
                <c:pt idx="114">
                  <c:v>Jul 12</c:v>
                </c:pt>
                <c:pt idx="115">
                  <c:v>Aug 12</c:v>
                </c:pt>
                <c:pt idx="116">
                  <c:v>Sep 12</c:v>
                </c:pt>
                <c:pt idx="117">
                  <c:v>Okt 12</c:v>
                </c:pt>
                <c:pt idx="118">
                  <c:v>Nov 12</c:v>
                </c:pt>
                <c:pt idx="119">
                  <c:v>Dez 12</c:v>
                </c:pt>
                <c:pt idx="120">
                  <c:v>Jan 13</c:v>
                </c:pt>
                <c:pt idx="121">
                  <c:v>Feb 13</c:v>
                </c:pt>
                <c:pt idx="122">
                  <c:v>Mrz 13</c:v>
                </c:pt>
                <c:pt idx="123">
                  <c:v>Apr 13</c:v>
                </c:pt>
                <c:pt idx="124">
                  <c:v>Mai 13</c:v>
                </c:pt>
                <c:pt idx="125">
                  <c:v>Jun 13</c:v>
                </c:pt>
                <c:pt idx="126">
                  <c:v>Jul 13</c:v>
                </c:pt>
                <c:pt idx="127">
                  <c:v>Aug 13</c:v>
                </c:pt>
                <c:pt idx="128">
                  <c:v>Sep 13</c:v>
                </c:pt>
                <c:pt idx="129">
                  <c:v>Okt 13</c:v>
                </c:pt>
                <c:pt idx="130">
                  <c:v>Nov 13</c:v>
                </c:pt>
                <c:pt idx="131">
                  <c:v>Dez 13</c:v>
                </c:pt>
                <c:pt idx="132">
                  <c:v>Jan 14</c:v>
                </c:pt>
                <c:pt idx="133">
                  <c:v>Feb 14</c:v>
                </c:pt>
                <c:pt idx="134">
                  <c:v>Mrz 14</c:v>
                </c:pt>
                <c:pt idx="135">
                  <c:v>Apr 14</c:v>
                </c:pt>
                <c:pt idx="136">
                  <c:v>Mai 14</c:v>
                </c:pt>
                <c:pt idx="137">
                  <c:v>Jun 14</c:v>
                </c:pt>
                <c:pt idx="138">
                  <c:v>Jul 14</c:v>
                </c:pt>
                <c:pt idx="139">
                  <c:v>Aug 14</c:v>
                </c:pt>
                <c:pt idx="140">
                  <c:v>Sep 14</c:v>
                </c:pt>
                <c:pt idx="141">
                  <c:v>Okt 14</c:v>
                </c:pt>
                <c:pt idx="142">
                  <c:v>Nov 14</c:v>
                </c:pt>
                <c:pt idx="143">
                  <c:v>Dez 14</c:v>
                </c:pt>
                <c:pt idx="144">
                  <c:v>Jan 15</c:v>
                </c:pt>
                <c:pt idx="145">
                  <c:v>Feb 15</c:v>
                </c:pt>
                <c:pt idx="146">
                  <c:v>Mrz 15</c:v>
                </c:pt>
                <c:pt idx="147">
                  <c:v>Apr 15</c:v>
                </c:pt>
                <c:pt idx="148">
                  <c:v>Mai 15</c:v>
                </c:pt>
                <c:pt idx="149">
                  <c:v>Jun 15</c:v>
                </c:pt>
                <c:pt idx="150">
                  <c:v>Jul 15</c:v>
                </c:pt>
                <c:pt idx="151">
                  <c:v>Aug 15</c:v>
                </c:pt>
                <c:pt idx="152">
                  <c:v>Sep 15</c:v>
                </c:pt>
                <c:pt idx="153">
                  <c:v>Okt 15</c:v>
                </c:pt>
                <c:pt idx="154">
                  <c:v>Nov 15</c:v>
                </c:pt>
                <c:pt idx="155">
                  <c:v>Dez 15</c:v>
                </c:pt>
                <c:pt idx="156">
                  <c:v>Jan 16</c:v>
                </c:pt>
                <c:pt idx="157">
                  <c:v>Feb 16</c:v>
                </c:pt>
                <c:pt idx="158">
                  <c:v>Mrz 16</c:v>
                </c:pt>
                <c:pt idx="159">
                  <c:v>Apr 16</c:v>
                </c:pt>
                <c:pt idx="160">
                  <c:v>Mai 16</c:v>
                </c:pt>
                <c:pt idx="161">
                  <c:v>Jun 16</c:v>
                </c:pt>
                <c:pt idx="162">
                  <c:v>Jul 16</c:v>
                </c:pt>
                <c:pt idx="163">
                  <c:v>Aug 16</c:v>
                </c:pt>
                <c:pt idx="164">
                  <c:v>Sep 16</c:v>
                </c:pt>
                <c:pt idx="165">
                  <c:v>Okt 16</c:v>
                </c:pt>
                <c:pt idx="166">
                  <c:v>Nov 16</c:v>
                </c:pt>
                <c:pt idx="167">
                  <c:v>Dez 16</c:v>
                </c:pt>
                <c:pt idx="168">
                  <c:v>Jan 17</c:v>
                </c:pt>
                <c:pt idx="169">
                  <c:v>Feb 17</c:v>
                </c:pt>
                <c:pt idx="170">
                  <c:v>Mrz 17</c:v>
                </c:pt>
                <c:pt idx="171">
                  <c:v>Apr 17</c:v>
                </c:pt>
                <c:pt idx="172">
                  <c:v>Mai 17</c:v>
                </c:pt>
                <c:pt idx="173">
                  <c:v>Jun 17</c:v>
                </c:pt>
                <c:pt idx="174">
                  <c:v>Jul 17</c:v>
                </c:pt>
                <c:pt idx="175">
                  <c:v>Aug 17</c:v>
                </c:pt>
                <c:pt idx="176">
                  <c:v>Sep 17</c:v>
                </c:pt>
                <c:pt idx="177">
                  <c:v>Okt 17</c:v>
                </c:pt>
                <c:pt idx="178">
                  <c:v>Nov 17</c:v>
                </c:pt>
                <c:pt idx="179">
                  <c:v>Dez 17</c:v>
                </c:pt>
                <c:pt idx="180">
                  <c:v>Jan 18</c:v>
                </c:pt>
                <c:pt idx="181">
                  <c:v>Feb 18</c:v>
                </c:pt>
                <c:pt idx="182">
                  <c:v>Mrz 18</c:v>
                </c:pt>
                <c:pt idx="183">
                  <c:v>Apr 18</c:v>
                </c:pt>
                <c:pt idx="184">
                  <c:v>Mai 18</c:v>
                </c:pt>
                <c:pt idx="185">
                  <c:v>Jun 18</c:v>
                </c:pt>
                <c:pt idx="186">
                  <c:v>Jul 18</c:v>
                </c:pt>
                <c:pt idx="187">
                  <c:v>Aug 18</c:v>
                </c:pt>
                <c:pt idx="188">
                  <c:v>Sep 18</c:v>
                </c:pt>
                <c:pt idx="189">
                  <c:v>Okt 18</c:v>
                </c:pt>
                <c:pt idx="190">
                  <c:v>Nov 18</c:v>
                </c:pt>
                <c:pt idx="191">
                  <c:v>Dez 18</c:v>
                </c:pt>
                <c:pt idx="192">
                  <c:v>Jan 19</c:v>
                </c:pt>
                <c:pt idx="193">
                  <c:v>Feb 19</c:v>
                </c:pt>
                <c:pt idx="194">
                  <c:v>Mrz 19</c:v>
                </c:pt>
                <c:pt idx="195">
                  <c:v>Apr 19</c:v>
                </c:pt>
                <c:pt idx="196">
                  <c:v>Mai 19</c:v>
                </c:pt>
                <c:pt idx="197">
                  <c:v>Jun 19</c:v>
                </c:pt>
                <c:pt idx="198">
                  <c:v>Jul 19</c:v>
                </c:pt>
                <c:pt idx="199">
                  <c:v>Aug 19</c:v>
                </c:pt>
                <c:pt idx="200">
                  <c:v>Sep 19</c:v>
                </c:pt>
                <c:pt idx="201">
                  <c:v>Okt 19</c:v>
                </c:pt>
                <c:pt idx="202">
                  <c:v>Nov 19</c:v>
                </c:pt>
                <c:pt idx="203">
                  <c:v>Dez 19</c:v>
                </c:pt>
                <c:pt idx="204">
                  <c:v>Jan 20</c:v>
                </c:pt>
                <c:pt idx="205">
                  <c:v>Feb 20</c:v>
                </c:pt>
                <c:pt idx="206">
                  <c:v>Mrz 20</c:v>
                </c:pt>
                <c:pt idx="207">
                  <c:v>Apr 20</c:v>
                </c:pt>
                <c:pt idx="208">
                  <c:v>Mai 20</c:v>
                </c:pt>
                <c:pt idx="209">
                  <c:v>Jun 20</c:v>
                </c:pt>
                <c:pt idx="210">
                  <c:v>Jul 20</c:v>
                </c:pt>
                <c:pt idx="211">
                  <c:v>Aug 20</c:v>
                </c:pt>
                <c:pt idx="212">
                  <c:v>Sep 20</c:v>
                </c:pt>
                <c:pt idx="213">
                  <c:v>Okt 20</c:v>
                </c:pt>
                <c:pt idx="214">
                  <c:v>Nov 20</c:v>
                </c:pt>
                <c:pt idx="215">
                  <c:v>Dez 20</c:v>
                </c:pt>
              </c:strCache>
            </c:strRef>
          </c:cat>
          <c:val>
            <c:numRef>
              <c:f>'Tab Brennstoffe'!$P$19:$P$234</c:f>
              <c:numCache>
                <c:formatCode>#,##0.00</c:formatCode>
                <c:ptCount val="216"/>
                <c:pt idx="0">
                  <c:v>3.7330000000000001</c:v>
                </c:pt>
                <c:pt idx="1">
                  <c:v>3.7330000000000001</c:v>
                </c:pt>
                <c:pt idx="2">
                  <c:v>3.7330000000000001</c:v>
                </c:pt>
                <c:pt idx="3">
                  <c:v>3.7330000000000001</c:v>
                </c:pt>
                <c:pt idx="4">
                  <c:v>3.7330000000000001</c:v>
                </c:pt>
                <c:pt idx="5">
                  <c:v>3.7330000000000001</c:v>
                </c:pt>
                <c:pt idx="6">
                  <c:v>3.7330000000000001</c:v>
                </c:pt>
                <c:pt idx="7">
                  <c:v>3.7330000000000001</c:v>
                </c:pt>
                <c:pt idx="8">
                  <c:v>3.7330000000000001</c:v>
                </c:pt>
                <c:pt idx="9">
                  <c:v>3.7330000000000001</c:v>
                </c:pt>
                <c:pt idx="10">
                  <c:v>3.7330000000000001</c:v>
                </c:pt>
                <c:pt idx="11">
                  <c:v>3.7330000000000001</c:v>
                </c:pt>
                <c:pt idx="12">
                  <c:v>3.6160000000000001</c:v>
                </c:pt>
                <c:pt idx="13">
                  <c:v>3.6160000000000001</c:v>
                </c:pt>
                <c:pt idx="14">
                  <c:v>3.6160000000000001</c:v>
                </c:pt>
                <c:pt idx="15">
                  <c:v>3.6160000000000001</c:v>
                </c:pt>
                <c:pt idx="16">
                  <c:v>3.6160000000000001</c:v>
                </c:pt>
                <c:pt idx="17">
                  <c:v>3.6160000000000001</c:v>
                </c:pt>
                <c:pt idx="18">
                  <c:v>3.6160000000000001</c:v>
                </c:pt>
                <c:pt idx="19">
                  <c:v>3.6160000000000001</c:v>
                </c:pt>
                <c:pt idx="20">
                  <c:v>3.6160000000000001</c:v>
                </c:pt>
                <c:pt idx="21">
                  <c:v>3.6160000000000001</c:v>
                </c:pt>
                <c:pt idx="22">
                  <c:v>3.6160000000000001</c:v>
                </c:pt>
                <c:pt idx="23">
                  <c:v>3.6160000000000001</c:v>
                </c:pt>
                <c:pt idx="24">
                  <c:v>3.6190000000000002</c:v>
                </c:pt>
                <c:pt idx="25">
                  <c:v>3.6190000000000002</c:v>
                </c:pt>
                <c:pt idx="26">
                  <c:v>3.6190000000000002</c:v>
                </c:pt>
                <c:pt idx="27">
                  <c:v>3.6190000000000002</c:v>
                </c:pt>
                <c:pt idx="28">
                  <c:v>3.6190000000000002</c:v>
                </c:pt>
                <c:pt idx="29">
                  <c:v>3.6190000000000002</c:v>
                </c:pt>
                <c:pt idx="30">
                  <c:v>3.6190000000000002</c:v>
                </c:pt>
                <c:pt idx="31">
                  <c:v>3.6190000000000002</c:v>
                </c:pt>
                <c:pt idx="32">
                  <c:v>3.6190000000000002</c:v>
                </c:pt>
                <c:pt idx="33">
                  <c:v>3.6190000000000002</c:v>
                </c:pt>
                <c:pt idx="34">
                  <c:v>3.6190000000000002</c:v>
                </c:pt>
                <c:pt idx="35">
                  <c:v>3.6190000000000002</c:v>
                </c:pt>
                <c:pt idx="36">
                  <c:v>4.41</c:v>
                </c:pt>
                <c:pt idx="37">
                  <c:v>4.41</c:v>
                </c:pt>
                <c:pt idx="38">
                  <c:v>4.41</c:v>
                </c:pt>
                <c:pt idx="39">
                  <c:v>4.41</c:v>
                </c:pt>
                <c:pt idx="40">
                  <c:v>4.41</c:v>
                </c:pt>
                <c:pt idx="41">
                  <c:v>4.41</c:v>
                </c:pt>
                <c:pt idx="42">
                  <c:v>4.41</c:v>
                </c:pt>
                <c:pt idx="43">
                  <c:v>4.41</c:v>
                </c:pt>
                <c:pt idx="44">
                  <c:v>4.41</c:v>
                </c:pt>
                <c:pt idx="45">
                  <c:v>4.41</c:v>
                </c:pt>
                <c:pt idx="46">
                  <c:v>4.41</c:v>
                </c:pt>
                <c:pt idx="47">
                  <c:v>4.41</c:v>
                </c:pt>
                <c:pt idx="48">
                  <c:v>4.173</c:v>
                </c:pt>
                <c:pt idx="49">
                  <c:v>4.173</c:v>
                </c:pt>
                <c:pt idx="50">
                  <c:v>4.173</c:v>
                </c:pt>
                <c:pt idx="51">
                  <c:v>4.173</c:v>
                </c:pt>
                <c:pt idx="52">
                  <c:v>4.173</c:v>
                </c:pt>
                <c:pt idx="53">
                  <c:v>4.173</c:v>
                </c:pt>
                <c:pt idx="54">
                  <c:v>4.173</c:v>
                </c:pt>
                <c:pt idx="55">
                  <c:v>4.173</c:v>
                </c:pt>
                <c:pt idx="56">
                  <c:v>4.173</c:v>
                </c:pt>
                <c:pt idx="57">
                  <c:v>4.173</c:v>
                </c:pt>
                <c:pt idx="58">
                  <c:v>4.173</c:v>
                </c:pt>
                <c:pt idx="59">
                  <c:v>4.173</c:v>
                </c:pt>
                <c:pt idx="60">
                  <c:v>3.9430000000000001</c:v>
                </c:pt>
                <c:pt idx="61">
                  <c:v>3.9430000000000001</c:v>
                </c:pt>
                <c:pt idx="62">
                  <c:v>3.9430000000000001</c:v>
                </c:pt>
                <c:pt idx="63">
                  <c:v>3.9430000000000001</c:v>
                </c:pt>
                <c:pt idx="64">
                  <c:v>3.9430000000000001</c:v>
                </c:pt>
                <c:pt idx="65">
                  <c:v>3.9430000000000001</c:v>
                </c:pt>
                <c:pt idx="66">
                  <c:v>3.9430000000000001</c:v>
                </c:pt>
                <c:pt idx="67">
                  <c:v>3.9430000000000001</c:v>
                </c:pt>
                <c:pt idx="68">
                  <c:v>3.9430000000000001</c:v>
                </c:pt>
                <c:pt idx="69">
                  <c:v>3.9430000000000001</c:v>
                </c:pt>
                <c:pt idx="70">
                  <c:v>3.9430000000000001</c:v>
                </c:pt>
                <c:pt idx="71">
                  <c:v>3.9430000000000001</c:v>
                </c:pt>
                <c:pt idx="72">
                  <c:v>4.5730000000000004</c:v>
                </c:pt>
                <c:pt idx="73">
                  <c:v>4.5730000000000004</c:v>
                </c:pt>
                <c:pt idx="74">
                  <c:v>4.5730000000000004</c:v>
                </c:pt>
                <c:pt idx="75">
                  <c:v>4.5730000000000004</c:v>
                </c:pt>
                <c:pt idx="76">
                  <c:v>4.5730000000000004</c:v>
                </c:pt>
                <c:pt idx="77">
                  <c:v>4.5730000000000004</c:v>
                </c:pt>
                <c:pt idx="78">
                  <c:v>4.5730000000000004</c:v>
                </c:pt>
                <c:pt idx="79">
                  <c:v>4.5730000000000004</c:v>
                </c:pt>
                <c:pt idx="80">
                  <c:v>4.5730000000000004</c:v>
                </c:pt>
                <c:pt idx="81">
                  <c:v>4.5730000000000004</c:v>
                </c:pt>
                <c:pt idx="82">
                  <c:v>4.5730000000000004</c:v>
                </c:pt>
                <c:pt idx="83">
                  <c:v>4.5730000000000004</c:v>
                </c:pt>
                <c:pt idx="84">
                  <c:v>4.6619999999999999</c:v>
                </c:pt>
                <c:pt idx="85">
                  <c:v>4.6619999999999999</c:v>
                </c:pt>
                <c:pt idx="86">
                  <c:v>4.6619999999999999</c:v>
                </c:pt>
                <c:pt idx="87">
                  <c:v>4.6619999999999999</c:v>
                </c:pt>
                <c:pt idx="88">
                  <c:v>4.6619999999999999</c:v>
                </c:pt>
                <c:pt idx="89">
                  <c:v>4.6619999999999999</c:v>
                </c:pt>
                <c:pt idx="90">
                  <c:v>4.6619999999999999</c:v>
                </c:pt>
                <c:pt idx="91">
                  <c:v>4.6619999999999999</c:v>
                </c:pt>
                <c:pt idx="92">
                  <c:v>4.6619999999999999</c:v>
                </c:pt>
                <c:pt idx="93">
                  <c:v>4.6619999999999999</c:v>
                </c:pt>
                <c:pt idx="94">
                  <c:v>4.6619999999999999</c:v>
                </c:pt>
                <c:pt idx="95">
                  <c:v>4.6619999999999999</c:v>
                </c:pt>
                <c:pt idx="96">
                  <c:v>4.9269999999999996</c:v>
                </c:pt>
                <c:pt idx="97">
                  <c:v>4.9269999999999996</c:v>
                </c:pt>
                <c:pt idx="98">
                  <c:v>4.9269999999999996</c:v>
                </c:pt>
                <c:pt idx="99">
                  <c:v>4.9269999999999996</c:v>
                </c:pt>
                <c:pt idx="100">
                  <c:v>4.9269999999999996</c:v>
                </c:pt>
                <c:pt idx="101">
                  <c:v>4.9269999999999996</c:v>
                </c:pt>
                <c:pt idx="102">
                  <c:v>4.9269999999999996</c:v>
                </c:pt>
                <c:pt idx="103">
                  <c:v>4.9269999999999996</c:v>
                </c:pt>
                <c:pt idx="104">
                  <c:v>4.9269999999999996</c:v>
                </c:pt>
                <c:pt idx="105">
                  <c:v>4.9269999999999996</c:v>
                </c:pt>
                <c:pt idx="106">
                  <c:v>4.9269999999999996</c:v>
                </c:pt>
                <c:pt idx="107">
                  <c:v>4.9269999999999996</c:v>
                </c:pt>
                <c:pt idx="108">
                  <c:v>4.9509999999999996</c:v>
                </c:pt>
                <c:pt idx="109">
                  <c:v>4.9509999999999996</c:v>
                </c:pt>
                <c:pt idx="110">
                  <c:v>4.9509999999999996</c:v>
                </c:pt>
                <c:pt idx="111">
                  <c:v>4.9509999999999996</c:v>
                </c:pt>
                <c:pt idx="112">
                  <c:v>4.9509999999999996</c:v>
                </c:pt>
                <c:pt idx="113">
                  <c:v>4.9509999999999996</c:v>
                </c:pt>
                <c:pt idx="114">
                  <c:v>4.9509999999999996</c:v>
                </c:pt>
                <c:pt idx="115">
                  <c:v>4.9509999999999996</c:v>
                </c:pt>
                <c:pt idx="116">
                  <c:v>4.9509999999999996</c:v>
                </c:pt>
                <c:pt idx="117">
                  <c:v>4.9509999999999996</c:v>
                </c:pt>
                <c:pt idx="118">
                  <c:v>4.9509999999999996</c:v>
                </c:pt>
                <c:pt idx="119">
                  <c:v>4.9509999999999996</c:v>
                </c:pt>
                <c:pt idx="120">
                  <c:v>5.6529999999999996</c:v>
                </c:pt>
                <c:pt idx="121">
                  <c:v>5.6529999999999996</c:v>
                </c:pt>
                <c:pt idx="122">
                  <c:v>5.6529999999999996</c:v>
                </c:pt>
                <c:pt idx="123">
                  <c:v>5.6529999999999996</c:v>
                </c:pt>
                <c:pt idx="124">
                  <c:v>5.6529999999999996</c:v>
                </c:pt>
                <c:pt idx="125">
                  <c:v>5.6529999999999996</c:v>
                </c:pt>
                <c:pt idx="126">
                  <c:v>5.6529999999999996</c:v>
                </c:pt>
                <c:pt idx="127">
                  <c:v>5.6529999999999996</c:v>
                </c:pt>
                <c:pt idx="128">
                  <c:v>5.6529999999999996</c:v>
                </c:pt>
                <c:pt idx="129">
                  <c:v>5.6529999999999996</c:v>
                </c:pt>
                <c:pt idx="130">
                  <c:v>5.6529999999999996</c:v>
                </c:pt>
                <c:pt idx="131">
                  <c:v>5.6529999999999996</c:v>
                </c:pt>
                <c:pt idx="132">
                  <c:v>5.3970000000000002</c:v>
                </c:pt>
                <c:pt idx="133">
                  <c:v>5.3970000000000002</c:v>
                </c:pt>
                <c:pt idx="134">
                  <c:v>5.3970000000000002</c:v>
                </c:pt>
                <c:pt idx="135">
                  <c:v>5.3970000000000002</c:v>
                </c:pt>
                <c:pt idx="136">
                  <c:v>5.3970000000000002</c:v>
                </c:pt>
                <c:pt idx="137">
                  <c:v>5.3970000000000002</c:v>
                </c:pt>
                <c:pt idx="138">
                  <c:v>5.3970000000000002</c:v>
                </c:pt>
                <c:pt idx="139">
                  <c:v>5.3970000000000002</c:v>
                </c:pt>
                <c:pt idx="140">
                  <c:v>5.3970000000000002</c:v>
                </c:pt>
                <c:pt idx="141">
                  <c:v>5.3970000000000002</c:v>
                </c:pt>
                <c:pt idx="142">
                  <c:v>5.3970000000000002</c:v>
                </c:pt>
                <c:pt idx="143">
                  <c:v>5.3970000000000002</c:v>
                </c:pt>
                <c:pt idx="144">
                  <c:v>5.0460000000000003</c:v>
                </c:pt>
                <c:pt idx="145">
                  <c:v>5.0460000000000003</c:v>
                </c:pt>
                <c:pt idx="146">
                  <c:v>5.0460000000000003</c:v>
                </c:pt>
                <c:pt idx="147">
                  <c:v>5.0460000000000003</c:v>
                </c:pt>
                <c:pt idx="148">
                  <c:v>5.0460000000000003</c:v>
                </c:pt>
                <c:pt idx="149">
                  <c:v>5.0460000000000003</c:v>
                </c:pt>
                <c:pt idx="150">
                  <c:v>5.0460000000000003</c:v>
                </c:pt>
                <c:pt idx="151">
                  <c:v>5.0460000000000003</c:v>
                </c:pt>
                <c:pt idx="152">
                  <c:v>5.0460000000000003</c:v>
                </c:pt>
                <c:pt idx="153">
                  <c:v>5.0460000000000003</c:v>
                </c:pt>
                <c:pt idx="154">
                  <c:v>5.0460000000000003</c:v>
                </c:pt>
                <c:pt idx="155">
                  <c:v>5.0460000000000003</c:v>
                </c:pt>
                <c:pt idx="156">
                  <c:v>4.8070000000000004</c:v>
                </c:pt>
                <c:pt idx="157">
                  <c:v>4.8070000000000004</c:v>
                </c:pt>
                <c:pt idx="158">
                  <c:v>4.8070000000000004</c:v>
                </c:pt>
                <c:pt idx="159">
                  <c:v>4.8070000000000004</c:v>
                </c:pt>
                <c:pt idx="160">
                  <c:v>4.8070000000000004</c:v>
                </c:pt>
                <c:pt idx="161">
                  <c:v>4.8070000000000004</c:v>
                </c:pt>
                <c:pt idx="162">
                  <c:v>4.8070000000000004</c:v>
                </c:pt>
                <c:pt idx="163">
                  <c:v>4.8070000000000004</c:v>
                </c:pt>
                <c:pt idx="164">
                  <c:v>4.8070000000000004</c:v>
                </c:pt>
                <c:pt idx="165">
                  <c:v>4.8070000000000004</c:v>
                </c:pt>
                <c:pt idx="166">
                  <c:v>4.8070000000000004</c:v>
                </c:pt>
                <c:pt idx="167">
                  <c:v>4.8070000000000004</c:v>
                </c:pt>
                <c:pt idx="168">
                  <c:v>4.976</c:v>
                </c:pt>
                <c:pt idx="169">
                  <c:v>4.976</c:v>
                </c:pt>
                <c:pt idx="170">
                  <c:v>4.976</c:v>
                </c:pt>
                <c:pt idx="171">
                  <c:v>4.976</c:v>
                </c:pt>
                <c:pt idx="172">
                  <c:v>4.976</c:v>
                </c:pt>
                <c:pt idx="173">
                  <c:v>4.976</c:v>
                </c:pt>
                <c:pt idx="174">
                  <c:v>4.976</c:v>
                </c:pt>
                <c:pt idx="175">
                  <c:v>4.976</c:v>
                </c:pt>
                <c:pt idx="176">
                  <c:v>4.976</c:v>
                </c:pt>
                <c:pt idx="177">
                  <c:v>4.976</c:v>
                </c:pt>
                <c:pt idx="178">
                  <c:v>4.976</c:v>
                </c:pt>
                <c:pt idx="179">
                  <c:v>4.976</c:v>
                </c:pt>
                <c:pt idx="180">
                  <c:v>5.1429999999999998</c:v>
                </c:pt>
                <c:pt idx="181">
                  <c:v>5.1429999999999998</c:v>
                </c:pt>
                <c:pt idx="182">
                  <c:v>5.1429999999999998</c:v>
                </c:pt>
                <c:pt idx="183">
                  <c:v>5.1429999999999998</c:v>
                </c:pt>
                <c:pt idx="184">
                  <c:v>5.1429999999999998</c:v>
                </c:pt>
                <c:pt idx="185">
                  <c:v>5.1429999999999998</c:v>
                </c:pt>
                <c:pt idx="186">
                  <c:v>5.1429999999999998</c:v>
                </c:pt>
                <c:pt idx="187">
                  <c:v>5.1429999999999998</c:v>
                </c:pt>
                <c:pt idx="188">
                  <c:v>5.1429999999999998</c:v>
                </c:pt>
                <c:pt idx="189">
                  <c:v>5.1429999999999998</c:v>
                </c:pt>
                <c:pt idx="190">
                  <c:v>5.1429999999999998</c:v>
                </c:pt>
                <c:pt idx="191">
                  <c:v>5.1429999999999998</c:v>
                </c:pt>
                <c:pt idx="192">
                  <c:v>5.2489999999999997</c:v>
                </c:pt>
                <c:pt idx="193">
                  <c:v>5.2489999999999997</c:v>
                </c:pt>
                <c:pt idx="194">
                  <c:v>5.2489999999999997</c:v>
                </c:pt>
                <c:pt idx="195">
                  <c:v>5.2489999999999997</c:v>
                </c:pt>
                <c:pt idx="196">
                  <c:v>5.2489999999999997</c:v>
                </c:pt>
                <c:pt idx="197">
                  <c:v>5.2489999999999997</c:v>
                </c:pt>
                <c:pt idx="198">
                  <c:v>5.2489999999999997</c:v>
                </c:pt>
                <c:pt idx="199">
                  <c:v>5.2489999999999997</c:v>
                </c:pt>
                <c:pt idx="200">
                  <c:v>5.2489999999999997</c:v>
                </c:pt>
                <c:pt idx="201">
                  <c:v>5.2489999999999997</c:v>
                </c:pt>
                <c:pt idx="202">
                  <c:v>5.2489999999999997</c:v>
                </c:pt>
                <c:pt idx="203">
                  <c:v>5.2489999999999997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212-4CA4-BEA6-E323810A4DE7}"/>
            </c:ext>
          </c:extLst>
        </c:ser>
        <c:ser>
          <c:idx val="2"/>
          <c:order val="4"/>
          <c:spPr>
            <a:ln w="19050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'Tab Brennstoffe'!$A$19:$A$234</c:f>
              <c:strCache>
                <c:ptCount val="216"/>
                <c:pt idx="0">
                  <c:v>Jan 03</c:v>
                </c:pt>
                <c:pt idx="1">
                  <c:v>Feb 03</c:v>
                </c:pt>
                <c:pt idx="2">
                  <c:v>Mar 03</c:v>
                </c:pt>
                <c:pt idx="3">
                  <c:v>Apr 03</c:v>
                </c:pt>
                <c:pt idx="4">
                  <c:v>Mai 03</c:v>
                </c:pt>
                <c:pt idx="5">
                  <c:v>Jun 03</c:v>
                </c:pt>
                <c:pt idx="6">
                  <c:v>Jul 03</c:v>
                </c:pt>
                <c:pt idx="7">
                  <c:v>Aug 03</c:v>
                </c:pt>
                <c:pt idx="8">
                  <c:v>Sep 03</c:v>
                </c:pt>
                <c:pt idx="9">
                  <c:v>Okt 03</c:v>
                </c:pt>
                <c:pt idx="10">
                  <c:v>Nov 03</c:v>
                </c:pt>
                <c:pt idx="11">
                  <c:v>Dez 03</c:v>
                </c:pt>
                <c:pt idx="12">
                  <c:v>Jan 04</c:v>
                </c:pt>
                <c:pt idx="13">
                  <c:v>Feb 04</c:v>
                </c:pt>
                <c:pt idx="14">
                  <c:v>Mrz 04</c:v>
                </c:pt>
                <c:pt idx="15">
                  <c:v>Apr 04</c:v>
                </c:pt>
                <c:pt idx="16">
                  <c:v>Mai 04</c:v>
                </c:pt>
                <c:pt idx="17">
                  <c:v>Jun 04</c:v>
                </c:pt>
                <c:pt idx="18">
                  <c:v>Jul 04</c:v>
                </c:pt>
                <c:pt idx="19">
                  <c:v>Aug 04</c:v>
                </c:pt>
                <c:pt idx="20">
                  <c:v>Sep 04</c:v>
                </c:pt>
                <c:pt idx="21">
                  <c:v>Okt 04</c:v>
                </c:pt>
                <c:pt idx="22">
                  <c:v>Nov 04</c:v>
                </c:pt>
                <c:pt idx="23">
                  <c:v>Dez 04</c:v>
                </c:pt>
                <c:pt idx="24">
                  <c:v>Jan 05</c:v>
                </c:pt>
                <c:pt idx="25">
                  <c:v>Feb 05</c:v>
                </c:pt>
                <c:pt idx="26">
                  <c:v>Mrz 05</c:v>
                </c:pt>
                <c:pt idx="27">
                  <c:v>Apr 05</c:v>
                </c:pt>
                <c:pt idx="28">
                  <c:v>Mai 05</c:v>
                </c:pt>
                <c:pt idx="29">
                  <c:v>Jun 05</c:v>
                </c:pt>
                <c:pt idx="30">
                  <c:v>Jul 05</c:v>
                </c:pt>
                <c:pt idx="31">
                  <c:v>Aug 05</c:v>
                </c:pt>
                <c:pt idx="32">
                  <c:v>Sep 05</c:v>
                </c:pt>
                <c:pt idx="33">
                  <c:v>Okt 05</c:v>
                </c:pt>
                <c:pt idx="34">
                  <c:v>Nov 05</c:v>
                </c:pt>
                <c:pt idx="35">
                  <c:v>Dez 05</c:v>
                </c:pt>
                <c:pt idx="36">
                  <c:v>Jan 06</c:v>
                </c:pt>
                <c:pt idx="37">
                  <c:v>Feb 06</c:v>
                </c:pt>
                <c:pt idx="38">
                  <c:v>Mrz 06</c:v>
                </c:pt>
                <c:pt idx="39">
                  <c:v>Apr 06</c:v>
                </c:pt>
                <c:pt idx="40">
                  <c:v>Mai 06</c:v>
                </c:pt>
                <c:pt idx="41">
                  <c:v>Jun 06</c:v>
                </c:pt>
                <c:pt idx="42">
                  <c:v>Jul 06</c:v>
                </c:pt>
                <c:pt idx="43">
                  <c:v>Aug 06</c:v>
                </c:pt>
                <c:pt idx="44">
                  <c:v>Sep 06</c:v>
                </c:pt>
                <c:pt idx="45">
                  <c:v>Okt 06</c:v>
                </c:pt>
                <c:pt idx="46">
                  <c:v>Nov 06</c:v>
                </c:pt>
                <c:pt idx="47">
                  <c:v>Dez 06</c:v>
                </c:pt>
                <c:pt idx="48">
                  <c:v>Jan 07</c:v>
                </c:pt>
                <c:pt idx="49">
                  <c:v>Feb 07</c:v>
                </c:pt>
                <c:pt idx="50">
                  <c:v>Mrz 07</c:v>
                </c:pt>
                <c:pt idx="51">
                  <c:v>Apr 07</c:v>
                </c:pt>
                <c:pt idx="52">
                  <c:v>Mai 07</c:v>
                </c:pt>
                <c:pt idx="53">
                  <c:v>Jun 07</c:v>
                </c:pt>
                <c:pt idx="54">
                  <c:v>Jul 07</c:v>
                </c:pt>
                <c:pt idx="55">
                  <c:v>Aug 07</c:v>
                </c:pt>
                <c:pt idx="56">
                  <c:v>Sep 07</c:v>
                </c:pt>
                <c:pt idx="57">
                  <c:v>Okt 07</c:v>
                </c:pt>
                <c:pt idx="58">
                  <c:v>Nov 07</c:v>
                </c:pt>
                <c:pt idx="59">
                  <c:v>Dez 07</c:v>
                </c:pt>
                <c:pt idx="60">
                  <c:v>Jan 08</c:v>
                </c:pt>
                <c:pt idx="61">
                  <c:v>Feb 08</c:v>
                </c:pt>
                <c:pt idx="62">
                  <c:v>Mrz 08</c:v>
                </c:pt>
                <c:pt idx="63">
                  <c:v>Apr 08</c:v>
                </c:pt>
                <c:pt idx="64">
                  <c:v>Mai 08</c:v>
                </c:pt>
                <c:pt idx="65">
                  <c:v>Jun 08</c:v>
                </c:pt>
                <c:pt idx="66">
                  <c:v>Jul 08</c:v>
                </c:pt>
                <c:pt idx="67">
                  <c:v>Aug 08</c:v>
                </c:pt>
                <c:pt idx="68">
                  <c:v>Sep 08</c:v>
                </c:pt>
                <c:pt idx="69">
                  <c:v>Okt 08</c:v>
                </c:pt>
                <c:pt idx="70">
                  <c:v>Nov 08</c:v>
                </c:pt>
                <c:pt idx="71">
                  <c:v>Dez 08</c:v>
                </c:pt>
                <c:pt idx="72">
                  <c:v>Jan 09</c:v>
                </c:pt>
                <c:pt idx="73">
                  <c:v>Feb 09</c:v>
                </c:pt>
                <c:pt idx="74">
                  <c:v>Mrz 09</c:v>
                </c:pt>
                <c:pt idx="75">
                  <c:v>Apr 09</c:v>
                </c:pt>
                <c:pt idx="76">
                  <c:v>Mai 09</c:v>
                </c:pt>
                <c:pt idx="77">
                  <c:v>Jun 09</c:v>
                </c:pt>
                <c:pt idx="78">
                  <c:v>Jul 09</c:v>
                </c:pt>
                <c:pt idx="79">
                  <c:v>Aug 09</c:v>
                </c:pt>
                <c:pt idx="80">
                  <c:v>Sep 09</c:v>
                </c:pt>
                <c:pt idx="81">
                  <c:v>Okt 09</c:v>
                </c:pt>
                <c:pt idx="82">
                  <c:v>Nov 09</c:v>
                </c:pt>
                <c:pt idx="83">
                  <c:v>Dez 09</c:v>
                </c:pt>
                <c:pt idx="84">
                  <c:v>Jan 10</c:v>
                </c:pt>
                <c:pt idx="85">
                  <c:v>Feb 10</c:v>
                </c:pt>
                <c:pt idx="86">
                  <c:v>Mrz 10</c:v>
                </c:pt>
                <c:pt idx="87">
                  <c:v>Apr 10</c:v>
                </c:pt>
                <c:pt idx="88">
                  <c:v>Mai 10</c:v>
                </c:pt>
                <c:pt idx="89">
                  <c:v>Jun 10</c:v>
                </c:pt>
                <c:pt idx="90">
                  <c:v>Jul 10</c:v>
                </c:pt>
                <c:pt idx="91">
                  <c:v>Aug 10</c:v>
                </c:pt>
                <c:pt idx="92">
                  <c:v>Sep 10</c:v>
                </c:pt>
                <c:pt idx="93">
                  <c:v>Okt 10</c:v>
                </c:pt>
                <c:pt idx="94">
                  <c:v>Nov 10</c:v>
                </c:pt>
                <c:pt idx="95">
                  <c:v>Dez 10</c:v>
                </c:pt>
                <c:pt idx="96">
                  <c:v>Jan 11</c:v>
                </c:pt>
                <c:pt idx="97">
                  <c:v>Feb 11</c:v>
                </c:pt>
                <c:pt idx="98">
                  <c:v>Mrz 11</c:v>
                </c:pt>
                <c:pt idx="99">
                  <c:v>Apr 11</c:v>
                </c:pt>
                <c:pt idx="100">
                  <c:v>Mai 11</c:v>
                </c:pt>
                <c:pt idx="101">
                  <c:v>Jun 11</c:v>
                </c:pt>
                <c:pt idx="102">
                  <c:v>Jul 11</c:v>
                </c:pt>
                <c:pt idx="103">
                  <c:v>Aug 11</c:v>
                </c:pt>
                <c:pt idx="104">
                  <c:v>Sep 11</c:v>
                </c:pt>
                <c:pt idx="105">
                  <c:v>Okt 11</c:v>
                </c:pt>
                <c:pt idx="106">
                  <c:v>Nov 11</c:v>
                </c:pt>
                <c:pt idx="107">
                  <c:v>Dez 11</c:v>
                </c:pt>
                <c:pt idx="108">
                  <c:v>Jan 12</c:v>
                </c:pt>
                <c:pt idx="109">
                  <c:v>Feb 12</c:v>
                </c:pt>
                <c:pt idx="110">
                  <c:v>Mrz 12</c:v>
                </c:pt>
                <c:pt idx="111">
                  <c:v>Apr 12</c:v>
                </c:pt>
                <c:pt idx="112">
                  <c:v>Mai 12</c:v>
                </c:pt>
                <c:pt idx="113">
                  <c:v>Jun 12</c:v>
                </c:pt>
                <c:pt idx="114">
                  <c:v>Jul 12</c:v>
                </c:pt>
                <c:pt idx="115">
                  <c:v>Aug 12</c:v>
                </c:pt>
                <c:pt idx="116">
                  <c:v>Sep 12</c:v>
                </c:pt>
                <c:pt idx="117">
                  <c:v>Okt 12</c:v>
                </c:pt>
                <c:pt idx="118">
                  <c:v>Nov 12</c:v>
                </c:pt>
                <c:pt idx="119">
                  <c:v>Dez 12</c:v>
                </c:pt>
                <c:pt idx="120">
                  <c:v>Jan 13</c:v>
                </c:pt>
                <c:pt idx="121">
                  <c:v>Feb 13</c:v>
                </c:pt>
                <c:pt idx="122">
                  <c:v>Mrz 13</c:v>
                </c:pt>
                <c:pt idx="123">
                  <c:v>Apr 13</c:v>
                </c:pt>
                <c:pt idx="124">
                  <c:v>Mai 13</c:v>
                </c:pt>
                <c:pt idx="125">
                  <c:v>Jun 13</c:v>
                </c:pt>
                <c:pt idx="126">
                  <c:v>Jul 13</c:v>
                </c:pt>
                <c:pt idx="127">
                  <c:v>Aug 13</c:v>
                </c:pt>
                <c:pt idx="128">
                  <c:v>Sep 13</c:v>
                </c:pt>
                <c:pt idx="129">
                  <c:v>Okt 13</c:v>
                </c:pt>
                <c:pt idx="130">
                  <c:v>Nov 13</c:v>
                </c:pt>
                <c:pt idx="131">
                  <c:v>Dez 13</c:v>
                </c:pt>
                <c:pt idx="132">
                  <c:v>Jan 14</c:v>
                </c:pt>
                <c:pt idx="133">
                  <c:v>Feb 14</c:v>
                </c:pt>
                <c:pt idx="134">
                  <c:v>Mrz 14</c:v>
                </c:pt>
                <c:pt idx="135">
                  <c:v>Apr 14</c:v>
                </c:pt>
                <c:pt idx="136">
                  <c:v>Mai 14</c:v>
                </c:pt>
                <c:pt idx="137">
                  <c:v>Jun 14</c:v>
                </c:pt>
                <c:pt idx="138">
                  <c:v>Jul 14</c:v>
                </c:pt>
                <c:pt idx="139">
                  <c:v>Aug 14</c:v>
                </c:pt>
                <c:pt idx="140">
                  <c:v>Sep 14</c:v>
                </c:pt>
                <c:pt idx="141">
                  <c:v>Okt 14</c:v>
                </c:pt>
                <c:pt idx="142">
                  <c:v>Nov 14</c:v>
                </c:pt>
                <c:pt idx="143">
                  <c:v>Dez 14</c:v>
                </c:pt>
                <c:pt idx="144">
                  <c:v>Jan 15</c:v>
                </c:pt>
                <c:pt idx="145">
                  <c:v>Feb 15</c:v>
                </c:pt>
                <c:pt idx="146">
                  <c:v>Mrz 15</c:v>
                </c:pt>
                <c:pt idx="147">
                  <c:v>Apr 15</c:v>
                </c:pt>
                <c:pt idx="148">
                  <c:v>Mai 15</c:v>
                </c:pt>
                <c:pt idx="149">
                  <c:v>Jun 15</c:v>
                </c:pt>
                <c:pt idx="150">
                  <c:v>Jul 15</c:v>
                </c:pt>
                <c:pt idx="151">
                  <c:v>Aug 15</c:v>
                </c:pt>
                <c:pt idx="152">
                  <c:v>Sep 15</c:v>
                </c:pt>
                <c:pt idx="153">
                  <c:v>Okt 15</c:v>
                </c:pt>
                <c:pt idx="154">
                  <c:v>Nov 15</c:v>
                </c:pt>
                <c:pt idx="155">
                  <c:v>Dez 15</c:v>
                </c:pt>
                <c:pt idx="156">
                  <c:v>Jan 16</c:v>
                </c:pt>
                <c:pt idx="157">
                  <c:v>Feb 16</c:v>
                </c:pt>
                <c:pt idx="158">
                  <c:v>Mrz 16</c:v>
                </c:pt>
                <c:pt idx="159">
                  <c:v>Apr 16</c:v>
                </c:pt>
                <c:pt idx="160">
                  <c:v>Mai 16</c:v>
                </c:pt>
                <c:pt idx="161">
                  <c:v>Jun 16</c:v>
                </c:pt>
                <c:pt idx="162">
                  <c:v>Jul 16</c:v>
                </c:pt>
                <c:pt idx="163">
                  <c:v>Aug 16</c:v>
                </c:pt>
                <c:pt idx="164">
                  <c:v>Sep 16</c:v>
                </c:pt>
                <c:pt idx="165">
                  <c:v>Okt 16</c:v>
                </c:pt>
                <c:pt idx="166">
                  <c:v>Nov 16</c:v>
                </c:pt>
                <c:pt idx="167">
                  <c:v>Dez 16</c:v>
                </c:pt>
                <c:pt idx="168">
                  <c:v>Jan 17</c:v>
                </c:pt>
                <c:pt idx="169">
                  <c:v>Feb 17</c:v>
                </c:pt>
                <c:pt idx="170">
                  <c:v>Mrz 17</c:v>
                </c:pt>
                <c:pt idx="171">
                  <c:v>Apr 17</c:v>
                </c:pt>
                <c:pt idx="172">
                  <c:v>Mai 17</c:v>
                </c:pt>
                <c:pt idx="173">
                  <c:v>Jun 17</c:v>
                </c:pt>
                <c:pt idx="174">
                  <c:v>Jul 17</c:v>
                </c:pt>
                <c:pt idx="175">
                  <c:v>Aug 17</c:v>
                </c:pt>
                <c:pt idx="176">
                  <c:v>Sep 17</c:v>
                </c:pt>
                <c:pt idx="177">
                  <c:v>Okt 17</c:v>
                </c:pt>
                <c:pt idx="178">
                  <c:v>Nov 17</c:v>
                </c:pt>
                <c:pt idx="179">
                  <c:v>Dez 17</c:v>
                </c:pt>
                <c:pt idx="180">
                  <c:v>Jan 18</c:v>
                </c:pt>
                <c:pt idx="181">
                  <c:v>Feb 18</c:v>
                </c:pt>
                <c:pt idx="182">
                  <c:v>Mrz 18</c:v>
                </c:pt>
                <c:pt idx="183">
                  <c:v>Apr 18</c:v>
                </c:pt>
                <c:pt idx="184">
                  <c:v>Mai 18</c:v>
                </c:pt>
                <c:pt idx="185">
                  <c:v>Jun 18</c:v>
                </c:pt>
                <c:pt idx="186">
                  <c:v>Jul 18</c:v>
                </c:pt>
                <c:pt idx="187">
                  <c:v>Aug 18</c:v>
                </c:pt>
                <c:pt idx="188">
                  <c:v>Sep 18</c:v>
                </c:pt>
                <c:pt idx="189">
                  <c:v>Okt 18</c:v>
                </c:pt>
                <c:pt idx="190">
                  <c:v>Nov 18</c:v>
                </c:pt>
                <c:pt idx="191">
                  <c:v>Dez 18</c:v>
                </c:pt>
                <c:pt idx="192">
                  <c:v>Jan 19</c:v>
                </c:pt>
                <c:pt idx="193">
                  <c:v>Feb 19</c:v>
                </c:pt>
                <c:pt idx="194">
                  <c:v>Mrz 19</c:v>
                </c:pt>
                <c:pt idx="195">
                  <c:v>Apr 19</c:v>
                </c:pt>
                <c:pt idx="196">
                  <c:v>Mai 19</c:v>
                </c:pt>
                <c:pt idx="197">
                  <c:v>Jun 19</c:v>
                </c:pt>
                <c:pt idx="198">
                  <c:v>Jul 19</c:v>
                </c:pt>
                <c:pt idx="199">
                  <c:v>Aug 19</c:v>
                </c:pt>
                <c:pt idx="200">
                  <c:v>Sep 19</c:v>
                </c:pt>
                <c:pt idx="201">
                  <c:v>Okt 19</c:v>
                </c:pt>
                <c:pt idx="202">
                  <c:v>Nov 19</c:v>
                </c:pt>
                <c:pt idx="203">
                  <c:v>Dez 19</c:v>
                </c:pt>
                <c:pt idx="204">
                  <c:v>Jan 20</c:v>
                </c:pt>
                <c:pt idx="205">
                  <c:v>Feb 20</c:v>
                </c:pt>
                <c:pt idx="206">
                  <c:v>Mrz 20</c:v>
                </c:pt>
                <c:pt idx="207">
                  <c:v>Apr 20</c:v>
                </c:pt>
                <c:pt idx="208">
                  <c:v>Mai 20</c:v>
                </c:pt>
                <c:pt idx="209">
                  <c:v>Jun 20</c:v>
                </c:pt>
                <c:pt idx="210">
                  <c:v>Jul 20</c:v>
                </c:pt>
                <c:pt idx="211">
                  <c:v>Aug 20</c:v>
                </c:pt>
                <c:pt idx="212">
                  <c:v>Sep 20</c:v>
                </c:pt>
                <c:pt idx="213">
                  <c:v>Okt 20</c:v>
                </c:pt>
                <c:pt idx="214">
                  <c:v>Nov 20</c:v>
                </c:pt>
                <c:pt idx="215">
                  <c:v>Dez 20</c:v>
                </c:pt>
              </c:strCache>
            </c:strRef>
          </c:cat>
          <c:val>
            <c:numRef>
              <c:f>'Tab Brennstoffe'!$M$19:$M$234</c:f>
              <c:numCache>
                <c:formatCode>#,##0.00</c:formatCode>
                <c:ptCount val="216"/>
                <c:pt idx="36">
                  <c:v>6.68408029466437</c:v>
                </c:pt>
                <c:pt idx="37">
                  <c:v>6.7326211827882947</c:v>
                </c:pt>
                <c:pt idx="38">
                  <c:v>6.7665998044750424</c:v>
                </c:pt>
                <c:pt idx="39">
                  <c:v>6.8733897583476748</c:v>
                </c:pt>
                <c:pt idx="40">
                  <c:v>6.9122224688468146</c:v>
                </c:pt>
                <c:pt idx="41">
                  <c:v>6.9219306464716013</c:v>
                </c:pt>
                <c:pt idx="42">
                  <c:v>6.9316388240963844</c:v>
                </c:pt>
                <c:pt idx="43">
                  <c:v>6.9607633569707374</c:v>
                </c:pt>
                <c:pt idx="44">
                  <c:v>6.9656174457831312</c:v>
                </c:pt>
                <c:pt idx="45">
                  <c:v>7.1258023765920822</c:v>
                </c:pt>
                <c:pt idx="46">
                  <c:v>7.188905531153182</c:v>
                </c:pt>
                <c:pt idx="47">
                  <c:v>7.188905531153182</c:v>
                </c:pt>
                <c:pt idx="48">
                  <c:v>7.3976313500860549</c:v>
                </c:pt>
                <c:pt idx="49">
                  <c:v>7.4607345046471556</c:v>
                </c:pt>
                <c:pt idx="50">
                  <c:v>7.4850049487091184</c:v>
                </c:pt>
                <c:pt idx="51">
                  <c:v>7.4316099717728008</c:v>
                </c:pt>
                <c:pt idx="52">
                  <c:v>7.4170477053356247</c:v>
                </c:pt>
                <c:pt idx="53">
                  <c:v>7.3976313500860549</c:v>
                </c:pt>
                <c:pt idx="54">
                  <c:v>7.3442363731497382</c:v>
                </c:pt>
                <c:pt idx="55">
                  <c:v>7.3345281955249533</c:v>
                </c:pt>
                <c:pt idx="56">
                  <c:v>7.3199659290877745</c:v>
                </c:pt>
                <c:pt idx="57">
                  <c:v>7.3393822843373444</c:v>
                </c:pt>
                <c:pt idx="58">
                  <c:v>7.3296741067125613</c:v>
                </c:pt>
                <c:pt idx="59">
                  <c:v>7.3199659290877745</c:v>
                </c:pt>
                <c:pt idx="60">
                  <c:v>7.4436140022142583</c:v>
                </c:pt>
                <c:pt idx="61">
                  <c:v>7.4374315985579349</c:v>
                </c:pt>
                <c:pt idx="62">
                  <c:v>7.4374315985579349</c:v>
                </c:pt>
                <c:pt idx="63">
                  <c:v>7.5858092863097131</c:v>
                </c:pt>
                <c:pt idx="64">
                  <c:v>7.6352685155603073</c:v>
                </c:pt>
                <c:pt idx="65">
                  <c:v>7.6414509192166298</c:v>
                </c:pt>
                <c:pt idx="66">
                  <c:v>7.8331054325626779</c:v>
                </c:pt>
                <c:pt idx="67">
                  <c:v>7.8516526435316516</c:v>
                </c:pt>
                <c:pt idx="68">
                  <c:v>7.9320238910638645</c:v>
                </c:pt>
                <c:pt idx="69">
                  <c:v>8.3153329177559598</c:v>
                </c:pt>
                <c:pt idx="70">
                  <c:v>8.3895217616318476</c:v>
                </c:pt>
                <c:pt idx="71">
                  <c:v>8.3895217616318494</c:v>
                </c:pt>
                <c:pt idx="72">
                  <c:v>8.6430003115411402</c:v>
                </c:pt>
                <c:pt idx="73">
                  <c:v>8.7110067517607046</c:v>
                </c:pt>
                <c:pt idx="74">
                  <c:v>8.6924595407917327</c:v>
                </c:pt>
                <c:pt idx="75">
                  <c:v>8.4389809908824436</c:v>
                </c:pt>
                <c:pt idx="76">
                  <c:v>8.3647921470065523</c:v>
                </c:pt>
                <c:pt idx="77">
                  <c:v>8.3462449360375821</c:v>
                </c:pt>
                <c:pt idx="78">
                  <c:v>8.1298608080662351</c:v>
                </c:pt>
                <c:pt idx="79">
                  <c:v>8.0989487897846129</c:v>
                </c:pt>
                <c:pt idx="80">
                  <c:v>8.0989487897846129</c:v>
                </c:pt>
                <c:pt idx="81">
                  <c:v>7.9134766800948899</c:v>
                </c:pt>
                <c:pt idx="82">
                  <c:v>7.8701998545006226</c:v>
                </c:pt>
                <c:pt idx="83">
                  <c:v>7.8207406252500284</c:v>
                </c:pt>
                <c:pt idx="84">
                  <c:v>7.7527341850304641</c:v>
                </c:pt>
                <c:pt idx="85">
                  <c:v>7.6785453411545763</c:v>
                </c:pt>
                <c:pt idx="86">
                  <c:v>7.6847277448108988</c:v>
                </c:pt>
                <c:pt idx="87">
                  <c:v>7.6599981301856044</c:v>
                </c:pt>
                <c:pt idx="88">
                  <c:v>7.5981740936223625</c:v>
                </c:pt>
                <c:pt idx="89">
                  <c:v>7.5981740936223625</c:v>
                </c:pt>
                <c:pt idx="90">
                  <c:v>7.6538157265292792</c:v>
                </c:pt>
                <c:pt idx="91">
                  <c:v>7.6538157265292792</c:v>
                </c:pt>
                <c:pt idx="92">
                  <c:v>7.6538157265292792</c:v>
                </c:pt>
                <c:pt idx="93">
                  <c:v>7.7774637996557612</c:v>
                </c:pt>
                <c:pt idx="94">
                  <c:v>7.8331054325626779</c:v>
                </c:pt>
                <c:pt idx="95">
                  <c:v>7.8331054325626779</c:v>
                </c:pt>
                <c:pt idx="96">
                  <c:v>7.9196590837512151</c:v>
                </c:pt>
                <c:pt idx="97">
                  <c:v>7.9753007166581344</c:v>
                </c:pt>
                <c:pt idx="98">
                  <c:v>7.9814831203144587</c:v>
                </c:pt>
                <c:pt idx="99">
                  <c:v>8.049489560534024</c:v>
                </c:pt>
                <c:pt idx="100">
                  <c:v>8.0680367715029959</c:v>
                </c:pt>
                <c:pt idx="101">
                  <c:v>8.1051311934409398</c:v>
                </c:pt>
                <c:pt idx="102">
                  <c:v>8.259691284849044</c:v>
                </c:pt>
                <c:pt idx="103">
                  <c:v>8.2906033031306645</c:v>
                </c:pt>
                <c:pt idx="104">
                  <c:v>8.3091505140996365</c:v>
                </c:pt>
                <c:pt idx="105">
                  <c:v>8.5440818530399518</c:v>
                </c:pt>
                <c:pt idx="106">
                  <c:v>8.5935410822905478</c:v>
                </c:pt>
                <c:pt idx="107">
                  <c:v>8.5997234859468694</c:v>
                </c:pt>
                <c:pt idx="108">
                  <c:v>8.7357363663860017</c:v>
                </c:pt>
                <c:pt idx="109">
                  <c:v>8.7851955956365924</c:v>
                </c:pt>
                <c:pt idx="110">
                  <c:v>8.7975604029492427</c:v>
                </c:pt>
                <c:pt idx="111">
                  <c:v>8.8655668431688071</c:v>
                </c:pt>
                <c:pt idx="112">
                  <c:v>8.8841140541377737</c:v>
                </c:pt>
                <c:pt idx="113">
                  <c:v>8.9212084760757211</c:v>
                </c:pt>
                <c:pt idx="114">
                  <c:v>8.9706677053263117</c:v>
                </c:pt>
                <c:pt idx="115">
                  <c:v>8.9830325126389603</c:v>
                </c:pt>
                <c:pt idx="116">
                  <c:v>9.001579723607934</c:v>
                </c:pt>
                <c:pt idx="117">
                  <c:v>9.1004981821091189</c:v>
                </c:pt>
                <c:pt idx="118">
                  <c:v>9.1128629894217692</c:v>
                </c:pt>
                <c:pt idx="119">
                  <c:v>9.1128629894217692</c:v>
                </c:pt>
                <c:pt idx="120">
                  <c:v>9.1904192701828045</c:v>
                </c:pt>
                <c:pt idx="121">
                  <c:v>9.2059305263350133</c:v>
                </c:pt>
                <c:pt idx="122">
                  <c:v>9.2059305263350133</c:v>
                </c:pt>
                <c:pt idx="123">
                  <c:v>9.229197410563323</c:v>
                </c:pt>
                <c:pt idx="124">
                  <c:v>9.229197410563323</c:v>
                </c:pt>
                <c:pt idx="125">
                  <c:v>9.2214417824872204</c:v>
                </c:pt>
                <c:pt idx="126">
                  <c:v>9.2447086667155318</c:v>
                </c:pt>
                <c:pt idx="127">
                  <c:v>9.2447086667155318</c:v>
                </c:pt>
                <c:pt idx="128">
                  <c:v>9.2447086667155318</c:v>
                </c:pt>
                <c:pt idx="129">
                  <c:v>9.2214417824872204</c:v>
                </c:pt>
                <c:pt idx="130">
                  <c:v>9.2136861544111142</c:v>
                </c:pt>
                <c:pt idx="131">
                  <c:v>9.2136861544111142</c:v>
                </c:pt>
                <c:pt idx="132">
                  <c:v>9.2136861544111159</c:v>
                </c:pt>
                <c:pt idx="133">
                  <c:v>9.2136861544111159</c:v>
                </c:pt>
                <c:pt idx="134">
                  <c:v>9.2136861544111159</c:v>
                </c:pt>
                <c:pt idx="135">
                  <c:v>9.1904192701828045</c:v>
                </c:pt>
                <c:pt idx="136">
                  <c:v>9.1826636421067018</c:v>
                </c:pt>
                <c:pt idx="137">
                  <c:v>9.1826636421067018</c:v>
                </c:pt>
                <c:pt idx="138">
                  <c:v>9.1516411298022859</c:v>
                </c:pt>
                <c:pt idx="139">
                  <c:v>9.1438855017261833</c:v>
                </c:pt>
                <c:pt idx="140">
                  <c:v>9.1361298736500789</c:v>
                </c:pt>
                <c:pt idx="141">
                  <c:v>9.1283742455739763</c:v>
                </c:pt>
                <c:pt idx="142">
                  <c:v>9.1283742455739763</c:v>
                </c:pt>
                <c:pt idx="143">
                  <c:v>9.1206186174978718</c:v>
                </c:pt>
                <c:pt idx="144">
                  <c:v>9.0818404771173551</c:v>
                </c:pt>
                <c:pt idx="145">
                  <c:v>9.0740848490412525</c:v>
                </c:pt>
                <c:pt idx="146">
                  <c:v>9.0585735928890436</c:v>
                </c:pt>
                <c:pt idx="147">
                  <c:v>8.9732616840519022</c:v>
                </c:pt>
                <c:pt idx="148">
                  <c:v>8.9655060559757978</c:v>
                </c:pt>
                <c:pt idx="149">
                  <c:v>8.9655060559757978</c:v>
                </c:pt>
                <c:pt idx="150">
                  <c:v>8.8879497752147625</c:v>
                </c:pt>
                <c:pt idx="151">
                  <c:v>8.8879497752147625</c:v>
                </c:pt>
                <c:pt idx="152">
                  <c:v>8.8879497752147625</c:v>
                </c:pt>
                <c:pt idx="153">
                  <c:v>8.81</c:v>
                </c:pt>
                <c:pt idx="154">
                  <c:v>8.81</c:v>
                </c:pt>
                <c:pt idx="155">
                  <c:v>8.81</c:v>
                </c:pt>
                <c:pt idx="156">
                  <c:v>8.7018147013882761</c:v>
                </c:pt>
                <c:pt idx="157">
                  <c:v>8.6707921890838602</c:v>
                </c:pt>
                <c:pt idx="158">
                  <c:v>8.6707921890838602</c:v>
                </c:pt>
                <c:pt idx="159">
                  <c:v>8.5622133960184108</c:v>
                </c:pt>
                <c:pt idx="160">
                  <c:v>8.5622133960184108</c:v>
                </c:pt>
                <c:pt idx="161">
                  <c:v>8.5622133960184108</c:v>
                </c:pt>
                <c:pt idx="162">
                  <c:v>8.445878974876857</c:v>
                </c:pt>
                <c:pt idx="163">
                  <c:v>8.4148564625724411</c:v>
                </c:pt>
                <c:pt idx="164">
                  <c:v>8.4148564625724411</c:v>
                </c:pt>
                <c:pt idx="165">
                  <c:v>8.32</c:v>
                </c:pt>
                <c:pt idx="166">
                  <c:v>8.31</c:v>
                </c:pt>
                <c:pt idx="167">
                  <c:v>8.31</c:v>
                </c:pt>
                <c:pt idx="168">
                  <c:v>8.1899432483654344</c:v>
                </c:pt>
                <c:pt idx="169">
                  <c:v>8.1821876202893318</c:v>
                </c:pt>
                <c:pt idx="170">
                  <c:v>8.1744319922132291</c:v>
                </c:pt>
                <c:pt idx="171">
                  <c:v>8.2132101325937477</c:v>
                </c:pt>
                <c:pt idx="172">
                  <c:v>8.2132101325937477</c:v>
                </c:pt>
                <c:pt idx="173">
                  <c:v>8.2132101325937477</c:v>
                </c:pt>
                <c:pt idx="174">
                  <c:v>8.2519882729742644</c:v>
                </c:pt>
                <c:pt idx="175">
                  <c:v>8.2519882729742644</c:v>
                </c:pt>
                <c:pt idx="176">
                  <c:v>8.259743901050367</c:v>
                </c:pt>
                <c:pt idx="177">
                  <c:v>8.2674995291264715</c:v>
                </c:pt>
                <c:pt idx="178">
                  <c:v>8.2674995291264715</c:v>
                </c:pt>
                <c:pt idx="179">
                  <c:v>8.2674995291264715</c:v>
                </c:pt>
                <c:pt idx="180">
                  <c:v>8.2985220414308856</c:v>
                </c:pt>
                <c:pt idx="181">
                  <c:v>8.2985220414308856</c:v>
                </c:pt>
                <c:pt idx="182">
                  <c:v>8.2907664133547829</c:v>
                </c:pt>
                <c:pt idx="183">
                  <c:v>8.3295445537352997</c:v>
                </c:pt>
                <c:pt idx="184">
                  <c:v>8.3373001818114023</c:v>
                </c:pt>
                <c:pt idx="185">
                  <c:v>8.3373001818114023</c:v>
                </c:pt>
                <c:pt idx="186">
                  <c:v>8.3760783221919191</c:v>
                </c:pt>
                <c:pt idx="187">
                  <c:v>8.3915895783441279</c:v>
                </c:pt>
                <c:pt idx="188">
                  <c:v>8.3993452064202287</c:v>
                </c:pt>
                <c:pt idx="189">
                  <c:v>8.4924127433334728</c:v>
                </c:pt>
                <c:pt idx="190">
                  <c:v>8.5001683714095755</c:v>
                </c:pt>
                <c:pt idx="191">
                  <c:v>8.5001683714095755</c:v>
                </c:pt>
                <c:pt idx="192">
                  <c:v>8.6519570923276028</c:v>
                </c:pt>
                <c:pt idx="193">
                  <c:v>8.6876720854847846</c:v>
                </c:pt>
                <c:pt idx="194">
                  <c:v>8.7055295820633756</c:v>
                </c:pt>
                <c:pt idx="195">
                  <c:v>8.7680308200884447</c:v>
                </c:pt>
                <c:pt idx="196">
                  <c:v>8.794817064956332</c:v>
                </c:pt>
                <c:pt idx="197">
                  <c:v>8.8037458132456266</c:v>
                </c:pt>
                <c:pt idx="198">
                  <c:v>8.7858883166670374</c:v>
                </c:pt>
                <c:pt idx="199">
                  <c:v>8.794817064956332</c:v>
                </c:pt>
                <c:pt idx="200">
                  <c:v>8.794817064956332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212-4CA4-BEA6-E323810A4DE7}"/>
            </c:ext>
          </c:extLst>
        </c:ser>
        <c:ser>
          <c:idx val="5"/>
          <c:order val="5"/>
          <c:spPr>
            <a:ln w="1905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'Tab Brennstoffe'!$A$19:$A$234</c:f>
              <c:strCache>
                <c:ptCount val="216"/>
                <c:pt idx="0">
                  <c:v>Jan 03</c:v>
                </c:pt>
                <c:pt idx="1">
                  <c:v>Feb 03</c:v>
                </c:pt>
                <c:pt idx="2">
                  <c:v>Mar 03</c:v>
                </c:pt>
                <c:pt idx="3">
                  <c:v>Apr 03</c:v>
                </c:pt>
                <c:pt idx="4">
                  <c:v>Mai 03</c:v>
                </c:pt>
                <c:pt idx="5">
                  <c:v>Jun 03</c:v>
                </c:pt>
                <c:pt idx="6">
                  <c:v>Jul 03</c:v>
                </c:pt>
                <c:pt idx="7">
                  <c:v>Aug 03</c:v>
                </c:pt>
                <c:pt idx="8">
                  <c:v>Sep 03</c:v>
                </c:pt>
                <c:pt idx="9">
                  <c:v>Okt 03</c:v>
                </c:pt>
                <c:pt idx="10">
                  <c:v>Nov 03</c:v>
                </c:pt>
                <c:pt idx="11">
                  <c:v>Dez 03</c:v>
                </c:pt>
                <c:pt idx="12">
                  <c:v>Jan 04</c:v>
                </c:pt>
                <c:pt idx="13">
                  <c:v>Feb 04</c:v>
                </c:pt>
                <c:pt idx="14">
                  <c:v>Mrz 04</c:v>
                </c:pt>
                <c:pt idx="15">
                  <c:v>Apr 04</c:v>
                </c:pt>
                <c:pt idx="16">
                  <c:v>Mai 04</c:v>
                </c:pt>
                <c:pt idx="17">
                  <c:v>Jun 04</c:v>
                </c:pt>
                <c:pt idx="18">
                  <c:v>Jul 04</c:v>
                </c:pt>
                <c:pt idx="19">
                  <c:v>Aug 04</c:v>
                </c:pt>
                <c:pt idx="20">
                  <c:v>Sep 04</c:v>
                </c:pt>
                <c:pt idx="21">
                  <c:v>Okt 04</c:v>
                </c:pt>
                <c:pt idx="22">
                  <c:v>Nov 04</c:v>
                </c:pt>
                <c:pt idx="23">
                  <c:v>Dez 04</c:v>
                </c:pt>
                <c:pt idx="24">
                  <c:v>Jan 05</c:v>
                </c:pt>
                <c:pt idx="25">
                  <c:v>Feb 05</c:v>
                </c:pt>
                <c:pt idx="26">
                  <c:v>Mrz 05</c:v>
                </c:pt>
                <c:pt idx="27">
                  <c:v>Apr 05</c:v>
                </c:pt>
                <c:pt idx="28">
                  <c:v>Mai 05</c:v>
                </c:pt>
                <c:pt idx="29">
                  <c:v>Jun 05</c:v>
                </c:pt>
                <c:pt idx="30">
                  <c:v>Jul 05</c:v>
                </c:pt>
                <c:pt idx="31">
                  <c:v>Aug 05</c:v>
                </c:pt>
                <c:pt idx="32">
                  <c:v>Sep 05</c:v>
                </c:pt>
                <c:pt idx="33">
                  <c:v>Okt 05</c:v>
                </c:pt>
                <c:pt idx="34">
                  <c:v>Nov 05</c:v>
                </c:pt>
                <c:pt idx="35">
                  <c:v>Dez 05</c:v>
                </c:pt>
                <c:pt idx="36">
                  <c:v>Jan 06</c:v>
                </c:pt>
                <c:pt idx="37">
                  <c:v>Feb 06</c:v>
                </c:pt>
                <c:pt idx="38">
                  <c:v>Mrz 06</c:v>
                </c:pt>
                <c:pt idx="39">
                  <c:v>Apr 06</c:v>
                </c:pt>
                <c:pt idx="40">
                  <c:v>Mai 06</c:v>
                </c:pt>
                <c:pt idx="41">
                  <c:v>Jun 06</c:v>
                </c:pt>
                <c:pt idx="42">
                  <c:v>Jul 06</c:v>
                </c:pt>
                <c:pt idx="43">
                  <c:v>Aug 06</c:v>
                </c:pt>
                <c:pt idx="44">
                  <c:v>Sep 06</c:v>
                </c:pt>
                <c:pt idx="45">
                  <c:v>Okt 06</c:v>
                </c:pt>
                <c:pt idx="46">
                  <c:v>Nov 06</c:v>
                </c:pt>
                <c:pt idx="47">
                  <c:v>Dez 06</c:v>
                </c:pt>
                <c:pt idx="48">
                  <c:v>Jan 07</c:v>
                </c:pt>
                <c:pt idx="49">
                  <c:v>Feb 07</c:v>
                </c:pt>
                <c:pt idx="50">
                  <c:v>Mrz 07</c:v>
                </c:pt>
                <c:pt idx="51">
                  <c:v>Apr 07</c:v>
                </c:pt>
                <c:pt idx="52">
                  <c:v>Mai 07</c:v>
                </c:pt>
                <c:pt idx="53">
                  <c:v>Jun 07</c:v>
                </c:pt>
                <c:pt idx="54">
                  <c:v>Jul 07</c:v>
                </c:pt>
                <c:pt idx="55">
                  <c:v>Aug 07</c:v>
                </c:pt>
                <c:pt idx="56">
                  <c:v>Sep 07</c:v>
                </c:pt>
                <c:pt idx="57">
                  <c:v>Okt 07</c:v>
                </c:pt>
                <c:pt idx="58">
                  <c:v>Nov 07</c:v>
                </c:pt>
                <c:pt idx="59">
                  <c:v>Dez 07</c:v>
                </c:pt>
                <c:pt idx="60">
                  <c:v>Jan 08</c:v>
                </c:pt>
                <c:pt idx="61">
                  <c:v>Feb 08</c:v>
                </c:pt>
                <c:pt idx="62">
                  <c:v>Mrz 08</c:v>
                </c:pt>
                <c:pt idx="63">
                  <c:v>Apr 08</c:v>
                </c:pt>
                <c:pt idx="64">
                  <c:v>Mai 08</c:v>
                </c:pt>
                <c:pt idx="65">
                  <c:v>Jun 08</c:v>
                </c:pt>
                <c:pt idx="66">
                  <c:v>Jul 08</c:v>
                </c:pt>
                <c:pt idx="67">
                  <c:v>Aug 08</c:v>
                </c:pt>
                <c:pt idx="68">
                  <c:v>Sep 08</c:v>
                </c:pt>
                <c:pt idx="69">
                  <c:v>Okt 08</c:v>
                </c:pt>
                <c:pt idx="70">
                  <c:v>Nov 08</c:v>
                </c:pt>
                <c:pt idx="71">
                  <c:v>Dez 08</c:v>
                </c:pt>
                <c:pt idx="72">
                  <c:v>Jan 09</c:v>
                </c:pt>
                <c:pt idx="73">
                  <c:v>Feb 09</c:v>
                </c:pt>
                <c:pt idx="74">
                  <c:v>Mrz 09</c:v>
                </c:pt>
                <c:pt idx="75">
                  <c:v>Apr 09</c:v>
                </c:pt>
                <c:pt idx="76">
                  <c:v>Mai 09</c:v>
                </c:pt>
                <c:pt idx="77">
                  <c:v>Jun 09</c:v>
                </c:pt>
                <c:pt idx="78">
                  <c:v>Jul 09</c:v>
                </c:pt>
                <c:pt idx="79">
                  <c:v>Aug 09</c:v>
                </c:pt>
                <c:pt idx="80">
                  <c:v>Sep 09</c:v>
                </c:pt>
                <c:pt idx="81">
                  <c:v>Okt 09</c:v>
                </c:pt>
                <c:pt idx="82">
                  <c:v>Nov 09</c:v>
                </c:pt>
                <c:pt idx="83">
                  <c:v>Dez 09</c:v>
                </c:pt>
                <c:pt idx="84">
                  <c:v>Jan 10</c:v>
                </c:pt>
                <c:pt idx="85">
                  <c:v>Feb 10</c:v>
                </c:pt>
                <c:pt idx="86">
                  <c:v>Mrz 10</c:v>
                </c:pt>
                <c:pt idx="87">
                  <c:v>Apr 10</c:v>
                </c:pt>
                <c:pt idx="88">
                  <c:v>Mai 10</c:v>
                </c:pt>
                <c:pt idx="89">
                  <c:v>Jun 10</c:v>
                </c:pt>
                <c:pt idx="90">
                  <c:v>Jul 10</c:v>
                </c:pt>
                <c:pt idx="91">
                  <c:v>Aug 10</c:v>
                </c:pt>
                <c:pt idx="92">
                  <c:v>Sep 10</c:v>
                </c:pt>
                <c:pt idx="93">
                  <c:v>Okt 10</c:v>
                </c:pt>
                <c:pt idx="94">
                  <c:v>Nov 10</c:v>
                </c:pt>
                <c:pt idx="95">
                  <c:v>Dez 10</c:v>
                </c:pt>
                <c:pt idx="96">
                  <c:v>Jan 11</c:v>
                </c:pt>
                <c:pt idx="97">
                  <c:v>Feb 11</c:v>
                </c:pt>
                <c:pt idx="98">
                  <c:v>Mrz 11</c:v>
                </c:pt>
                <c:pt idx="99">
                  <c:v>Apr 11</c:v>
                </c:pt>
                <c:pt idx="100">
                  <c:v>Mai 11</c:v>
                </c:pt>
                <c:pt idx="101">
                  <c:v>Jun 11</c:v>
                </c:pt>
                <c:pt idx="102">
                  <c:v>Jul 11</c:v>
                </c:pt>
                <c:pt idx="103">
                  <c:v>Aug 11</c:v>
                </c:pt>
                <c:pt idx="104">
                  <c:v>Sep 11</c:v>
                </c:pt>
                <c:pt idx="105">
                  <c:v>Okt 11</c:v>
                </c:pt>
                <c:pt idx="106">
                  <c:v>Nov 11</c:v>
                </c:pt>
                <c:pt idx="107">
                  <c:v>Dez 11</c:v>
                </c:pt>
                <c:pt idx="108">
                  <c:v>Jan 12</c:v>
                </c:pt>
                <c:pt idx="109">
                  <c:v>Feb 12</c:v>
                </c:pt>
                <c:pt idx="110">
                  <c:v>Mrz 12</c:v>
                </c:pt>
                <c:pt idx="111">
                  <c:v>Apr 12</c:v>
                </c:pt>
                <c:pt idx="112">
                  <c:v>Mai 12</c:v>
                </c:pt>
                <c:pt idx="113">
                  <c:v>Jun 12</c:v>
                </c:pt>
                <c:pt idx="114">
                  <c:v>Jul 12</c:v>
                </c:pt>
                <c:pt idx="115">
                  <c:v>Aug 12</c:v>
                </c:pt>
                <c:pt idx="116">
                  <c:v>Sep 12</c:v>
                </c:pt>
                <c:pt idx="117">
                  <c:v>Okt 12</c:v>
                </c:pt>
                <c:pt idx="118">
                  <c:v>Nov 12</c:v>
                </c:pt>
                <c:pt idx="119">
                  <c:v>Dez 12</c:v>
                </c:pt>
                <c:pt idx="120">
                  <c:v>Jan 13</c:v>
                </c:pt>
                <c:pt idx="121">
                  <c:v>Feb 13</c:v>
                </c:pt>
                <c:pt idx="122">
                  <c:v>Mrz 13</c:v>
                </c:pt>
                <c:pt idx="123">
                  <c:v>Apr 13</c:v>
                </c:pt>
                <c:pt idx="124">
                  <c:v>Mai 13</c:v>
                </c:pt>
                <c:pt idx="125">
                  <c:v>Jun 13</c:v>
                </c:pt>
                <c:pt idx="126">
                  <c:v>Jul 13</c:v>
                </c:pt>
                <c:pt idx="127">
                  <c:v>Aug 13</c:v>
                </c:pt>
                <c:pt idx="128">
                  <c:v>Sep 13</c:v>
                </c:pt>
                <c:pt idx="129">
                  <c:v>Okt 13</c:v>
                </c:pt>
                <c:pt idx="130">
                  <c:v>Nov 13</c:v>
                </c:pt>
                <c:pt idx="131">
                  <c:v>Dez 13</c:v>
                </c:pt>
                <c:pt idx="132">
                  <c:v>Jan 14</c:v>
                </c:pt>
                <c:pt idx="133">
                  <c:v>Feb 14</c:v>
                </c:pt>
                <c:pt idx="134">
                  <c:v>Mrz 14</c:v>
                </c:pt>
                <c:pt idx="135">
                  <c:v>Apr 14</c:v>
                </c:pt>
                <c:pt idx="136">
                  <c:v>Mai 14</c:v>
                </c:pt>
                <c:pt idx="137">
                  <c:v>Jun 14</c:v>
                </c:pt>
                <c:pt idx="138">
                  <c:v>Jul 14</c:v>
                </c:pt>
                <c:pt idx="139">
                  <c:v>Aug 14</c:v>
                </c:pt>
                <c:pt idx="140">
                  <c:v>Sep 14</c:v>
                </c:pt>
                <c:pt idx="141">
                  <c:v>Okt 14</c:v>
                </c:pt>
                <c:pt idx="142">
                  <c:v>Nov 14</c:v>
                </c:pt>
                <c:pt idx="143">
                  <c:v>Dez 14</c:v>
                </c:pt>
                <c:pt idx="144">
                  <c:v>Jan 15</c:v>
                </c:pt>
                <c:pt idx="145">
                  <c:v>Feb 15</c:v>
                </c:pt>
                <c:pt idx="146">
                  <c:v>Mrz 15</c:v>
                </c:pt>
                <c:pt idx="147">
                  <c:v>Apr 15</c:v>
                </c:pt>
                <c:pt idx="148">
                  <c:v>Mai 15</c:v>
                </c:pt>
                <c:pt idx="149">
                  <c:v>Jun 15</c:v>
                </c:pt>
                <c:pt idx="150">
                  <c:v>Jul 15</c:v>
                </c:pt>
                <c:pt idx="151">
                  <c:v>Aug 15</c:v>
                </c:pt>
                <c:pt idx="152">
                  <c:v>Sep 15</c:v>
                </c:pt>
                <c:pt idx="153">
                  <c:v>Okt 15</c:v>
                </c:pt>
                <c:pt idx="154">
                  <c:v>Nov 15</c:v>
                </c:pt>
                <c:pt idx="155">
                  <c:v>Dez 15</c:v>
                </c:pt>
                <c:pt idx="156">
                  <c:v>Jan 16</c:v>
                </c:pt>
                <c:pt idx="157">
                  <c:v>Feb 16</c:v>
                </c:pt>
                <c:pt idx="158">
                  <c:v>Mrz 16</c:v>
                </c:pt>
                <c:pt idx="159">
                  <c:v>Apr 16</c:v>
                </c:pt>
                <c:pt idx="160">
                  <c:v>Mai 16</c:v>
                </c:pt>
                <c:pt idx="161">
                  <c:v>Jun 16</c:v>
                </c:pt>
                <c:pt idx="162">
                  <c:v>Jul 16</c:v>
                </c:pt>
                <c:pt idx="163">
                  <c:v>Aug 16</c:v>
                </c:pt>
                <c:pt idx="164">
                  <c:v>Sep 16</c:v>
                </c:pt>
                <c:pt idx="165">
                  <c:v>Okt 16</c:v>
                </c:pt>
                <c:pt idx="166">
                  <c:v>Nov 16</c:v>
                </c:pt>
                <c:pt idx="167">
                  <c:v>Dez 16</c:v>
                </c:pt>
                <c:pt idx="168">
                  <c:v>Jan 17</c:v>
                </c:pt>
                <c:pt idx="169">
                  <c:v>Feb 17</c:v>
                </c:pt>
                <c:pt idx="170">
                  <c:v>Mrz 17</c:v>
                </c:pt>
                <c:pt idx="171">
                  <c:v>Apr 17</c:v>
                </c:pt>
                <c:pt idx="172">
                  <c:v>Mai 17</c:v>
                </c:pt>
                <c:pt idx="173">
                  <c:v>Jun 17</c:v>
                </c:pt>
                <c:pt idx="174">
                  <c:v>Jul 17</c:v>
                </c:pt>
                <c:pt idx="175">
                  <c:v>Aug 17</c:v>
                </c:pt>
                <c:pt idx="176">
                  <c:v>Sep 17</c:v>
                </c:pt>
                <c:pt idx="177">
                  <c:v>Okt 17</c:v>
                </c:pt>
                <c:pt idx="178">
                  <c:v>Nov 17</c:v>
                </c:pt>
                <c:pt idx="179">
                  <c:v>Dez 17</c:v>
                </c:pt>
                <c:pt idx="180">
                  <c:v>Jan 18</c:v>
                </c:pt>
                <c:pt idx="181">
                  <c:v>Feb 18</c:v>
                </c:pt>
                <c:pt idx="182">
                  <c:v>Mrz 18</c:v>
                </c:pt>
                <c:pt idx="183">
                  <c:v>Apr 18</c:v>
                </c:pt>
                <c:pt idx="184">
                  <c:v>Mai 18</c:v>
                </c:pt>
                <c:pt idx="185">
                  <c:v>Jun 18</c:v>
                </c:pt>
                <c:pt idx="186">
                  <c:v>Jul 18</c:v>
                </c:pt>
                <c:pt idx="187">
                  <c:v>Aug 18</c:v>
                </c:pt>
                <c:pt idx="188">
                  <c:v>Sep 18</c:v>
                </c:pt>
                <c:pt idx="189">
                  <c:v>Okt 18</c:v>
                </c:pt>
                <c:pt idx="190">
                  <c:v>Nov 18</c:v>
                </c:pt>
                <c:pt idx="191">
                  <c:v>Dez 18</c:v>
                </c:pt>
                <c:pt idx="192">
                  <c:v>Jan 19</c:v>
                </c:pt>
                <c:pt idx="193">
                  <c:v>Feb 19</c:v>
                </c:pt>
                <c:pt idx="194">
                  <c:v>Mrz 19</c:v>
                </c:pt>
                <c:pt idx="195">
                  <c:v>Apr 19</c:v>
                </c:pt>
                <c:pt idx="196">
                  <c:v>Mai 19</c:v>
                </c:pt>
                <c:pt idx="197">
                  <c:v>Jun 19</c:v>
                </c:pt>
                <c:pt idx="198">
                  <c:v>Jul 19</c:v>
                </c:pt>
                <c:pt idx="199">
                  <c:v>Aug 19</c:v>
                </c:pt>
                <c:pt idx="200">
                  <c:v>Sep 19</c:v>
                </c:pt>
                <c:pt idx="201">
                  <c:v>Okt 19</c:v>
                </c:pt>
                <c:pt idx="202">
                  <c:v>Nov 19</c:v>
                </c:pt>
                <c:pt idx="203">
                  <c:v>Dez 19</c:v>
                </c:pt>
                <c:pt idx="204">
                  <c:v>Jan 20</c:v>
                </c:pt>
                <c:pt idx="205">
                  <c:v>Feb 20</c:v>
                </c:pt>
                <c:pt idx="206">
                  <c:v>Mrz 20</c:v>
                </c:pt>
                <c:pt idx="207">
                  <c:v>Apr 20</c:v>
                </c:pt>
                <c:pt idx="208">
                  <c:v>Mai 20</c:v>
                </c:pt>
                <c:pt idx="209">
                  <c:v>Jun 20</c:v>
                </c:pt>
                <c:pt idx="210">
                  <c:v>Jul 20</c:v>
                </c:pt>
                <c:pt idx="211">
                  <c:v>Aug 20</c:v>
                </c:pt>
                <c:pt idx="212">
                  <c:v>Sep 20</c:v>
                </c:pt>
                <c:pt idx="213">
                  <c:v>Okt 20</c:v>
                </c:pt>
                <c:pt idx="214">
                  <c:v>Nov 20</c:v>
                </c:pt>
                <c:pt idx="215">
                  <c:v>Dez 20</c:v>
                </c:pt>
              </c:strCache>
            </c:strRef>
          </c:cat>
          <c:val>
            <c:numRef>
              <c:f>'Tab Brennstoffe'!$K$19:$K$234</c:f>
              <c:numCache>
                <c:formatCode>#,##0.00</c:formatCode>
                <c:ptCount val="216"/>
                <c:pt idx="24">
                  <c:v>5.8639361653060265</c:v>
                </c:pt>
                <c:pt idx="25">
                  <c:v>5.8786495087864949</c:v>
                </c:pt>
                <c:pt idx="26">
                  <c:v>6.1358290249946528</c:v>
                </c:pt>
                <c:pt idx="27">
                  <c:v>6.0575026191464545</c:v>
                </c:pt>
                <c:pt idx="28">
                  <c:v>5.7814522700367448</c:v>
                </c:pt>
                <c:pt idx="29">
                  <c:v>5.7955286722410007</c:v>
                </c:pt>
                <c:pt idx="30">
                  <c:v>6.0244453669111193</c:v>
                </c:pt>
                <c:pt idx="31">
                  <c:v>6.0752732807527314</c:v>
                </c:pt>
                <c:pt idx="32">
                  <c:v>6.4947859667660408</c:v>
                </c:pt>
                <c:pt idx="33">
                  <c:v>7.090493980904939</c:v>
                </c:pt>
                <c:pt idx="34">
                  <c:v>7.0423412204234124</c:v>
                </c:pt>
                <c:pt idx="35">
                  <c:v>7.1276117337761162</c:v>
                </c:pt>
                <c:pt idx="36">
                  <c:v>8.004353120243529</c:v>
                </c:pt>
                <c:pt idx="37">
                  <c:v>7.9319634703196336</c:v>
                </c:pt>
                <c:pt idx="38">
                  <c:v>7.3575125027179817</c:v>
                </c:pt>
                <c:pt idx="39">
                  <c:v>7.368442415017757</c:v>
                </c:pt>
                <c:pt idx="40">
                  <c:v>7.1242009132420074</c:v>
                </c:pt>
                <c:pt idx="41">
                  <c:v>6.8019786910197855</c:v>
                </c:pt>
                <c:pt idx="42">
                  <c:v>6.9779870624048703</c:v>
                </c:pt>
                <c:pt idx="43">
                  <c:v>7.0863666014350937</c:v>
                </c:pt>
                <c:pt idx="44">
                  <c:v>7.1948249619482487</c:v>
                </c:pt>
                <c:pt idx="45">
                  <c:v>6.9733891425672239</c:v>
                </c:pt>
                <c:pt idx="46">
                  <c:v>6.9470102196129586</c:v>
                </c:pt>
                <c:pt idx="47">
                  <c:v>7.1256722475900549</c:v>
                </c:pt>
                <c:pt idx="48">
                  <c:v>7.2903348554033487</c:v>
                </c:pt>
                <c:pt idx="49">
                  <c:v>7.2631659056316575</c:v>
                </c:pt>
                <c:pt idx="50">
                  <c:v>7.0548706240487062</c:v>
                </c:pt>
                <c:pt idx="51">
                  <c:v>7.0983409436834082</c:v>
                </c:pt>
                <c:pt idx="52">
                  <c:v>7.0820395738203938</c:v>
                </c:pt>
                <c:pt idx="53">
                  <c:v>7.2246765601217646</c:v>
                </c:pt>
                <c:pt idx="54">
                  <c:v>7.1472450532724494</c:v>
                </c:pt>
                <c:pt idx="55">
                  <c:v>7.2142617960426163</c:v>
                </c:pt>
                <c:pt idx="56">
                  <c:v>7.4432859800439699</c:v>
                </c:pt>
                <c:pt idx="57">
                  <c:v>7.9816336884830017</c:v>
                </c:pt>
                <c:pt idx="58">
                  <c:v>8.9748097412480963</c:v>
                </c:pt>
                <c:pt idx="59">
                  <c:v>9.2736681887366803</c:v>
                </c:pt>
                <c:pt idx="60">
                  <c:v>9.3597031963470307</c:v>
                </c:pt>
                <c:pt idx="61">
                  <c:v>9.0457508878741741</c:v>
                </c:pt>
                <c:pt idx="62">
                  <c:v>8.9578291476407905</c:v>
                </c:pt>
                <c:pt idx="63">
                  <c:v>8.6374619482496175</c:v>
                </c:pt>
                <c:pt idx="64">
                  <c:v>8.7182141045154751</c:v>
                </c:pt>
                <c:pt idx="65">
                  <c:v>8.9023592085235919</c:v>
                </c:pt>
                <c:pt idx="66">
                  <c:v>9.1921613394216131</c:v>
                </c:pt>
                <c:pt idx="67">
                  <c:v>8.6653855910705211</c:v>
                </c:pt>
                <c:pt idx="68">
                  <c:v>8.7967021816336874</c:v>
                </c:pt>
                <c:pt idx="69">
                  <c:v>8.4510527650938592</c:v>
                </c:pt>
                <c:pt idx="70">
                  <c:v>7.3689235582614572</c:v>
                </c:pt>
                <c:pt idx="71">
                  <c:v>6.7456621004566211</c:v>
                </c:pt>
                <c:pt idx="72">
                  <c:v>7.1102147809910372</c:v>
                </c:pt>
                <c:pt idx="73">
                  <c:v>7.9208808980213092</c:v>
                </c:pt>
                <c:pt idx="74">
                  <c:v>7.3769736174530678</c:v>
                </c:pt>
                <c:pt idx="75">
                  <c:v>6.6063942795535242</c:v>
                </c:pt>
                <c:pt idx="76">
                  <c:v>6.3155230001691178</c:v>
                </c:pt>
                <c:pt idx="77">
                  <c:v>6.4828132927447983</c:v>
                </c:pt>
                <c:pt idx="78">
                  <c:v>6.823179857940131</c:v>
                </c:pt>
                <c:pt idx="79">
                  <c:v>6.7930759907548328</c:v>
                </c:pt>
                <c:pt idx="80">
                  <c:v>7.0186453576864531</c:v>
                </c:pt>
                <c:pt idx="81">
                  <c:v>6.9431760527650948</c:v>
                </c:pt>
                <c:pt idx="82">
                  <c:v>7.3683198038220858</c:v>
                </c:pt>
                <c:pt idx="83">
                  <c:v>7.583250095129376</c:v>
                </c:pt>
                <c:pt idx="84">
                  <c:v>8.0405683547806817</c:v>
                </c:pt>
                <c:pt idx="85">
                  <c:v>8.5295408422120751</c:v>
                </c:pt>
                <c:pt idx="86">
                  <c:v>8.5483138318112637</c:v>
                </c:pt>
                <c:pt idx="87">
                  <c:v>8.5239749809741241</c:v>
                </c:pt>
                <c:pt idx="88">
                  <c:v>8.4894048936857143</c:v>
                </c:pt>
                <c:pt idx="89">
                  <c:v>7.8768256912734644</c:v>
                </c:pt>
                <c:pt idx="90">
                  <c:v>7.7872058916793492</c:v>
                </c:pt>
                <c:pt idx="91">
                  <c:v>7.6839072805682385</c:v>
                </c:pt>
                <c:pt idx="92">
                  <c:v>7.8387136922881773</c:v>
                </c:pt>
                <c:pt idx="93">
                  <c:v>8.2015638212413311</c:v>
                </c:pt>
                <c:pt idx="94">
                  <c:v>8.5629989007272105</c:v>
                </c:pt>
                <c:pt idx="95">
                  <c:v>9.9263404593884061</c:v>
                </c:pt>
                <c:pt idx="96">
                  <c:v>10.515515601217654</c:v>
                </c:pt>
                <c:pt idx="97">
                  <c:v>9.7459802553695241</c:v>
                </c:pt>
                <c:pt idx="98">
                  <c:v>9.9139309043632657</c:v>
                </c:pt>
                <c:pt idx="99">
                  <c:v>9.5127172120750867</c:v>
                </c:pt>
                <c:pt idx="100">
                  <c:v>9.2641590563165916</c:v>
                </c:pt>
                <c:pt idx="101">
                  <c:v>8.7380038333615175</c:v>
                </c:pt>
                <c:pt idx="102">
                  <c:v>8.6129883307965489</c:v>
                </c:pt>
                <c:pt idx="103">
                  <c:v>8.7950418569254172</c:v>
                </c:pt>
                <c:pt idx="104">
                  <c:v>8.7344400050735658</c:v>
                </c:pt>
                <c:pt idx="105">
                  <c:v>8.6759512937595105</c:v>
                </c:pt>
                <c:pt idx="106">
                  <c:v>8.6582579344946158</c:v>
                </c:pt>
                <c:pt idx="107">
                  <c:v>8.71767503805175</c:v>
                </c:pt>
                <c:pt idx="108">
                  <c:v>9.0784722222222207</c:v>
                </c:pt>
                <c:pt idx="109">
                  <c:v>10.16880275356303</c:v>
                </c:pt>
                <c:pt idx="110">
                  <c:v>10.770308360110489</c:v>
                </c:pt>
                <c:pt idx="111">
                  <c:v>10.30382420091324</c:v>
                </c:pt>
                <c:pt idx="112">
                  <c:v>9.5001509490924185</c:v>
                </c:pt>
                <c:pt idx="113">
                  <c:v>8.7330678358931788</c:v>
                </c:pt>
                <c:pt idx="114">
                  <c:v>8.7065506664821708</c:v>
                </c:pt>
                <c:pt idx="115">
                  <c:v>9.3502352290023527</c:v>
                </c:pt>
                <c:pt idx="116">
                  <c:v>10.319901449810125</c:v>
                </c:pt>
                <c:pt idx="117">
                  <c:v>10.332433928324338</c:v>
                </c:pt>
                <c:pt idx="118">
                  <c:v>10.504803325911668</c:v>
                </c:pt>
                <c:pt idx="119">
                  <c:v>10.521278711775288</c:v>
                </c:pt>
                <c:pt idx="120">
                  <c:v>9.8823125400958514</c:v>
                </c:pt>
                <c:pt idx="121">
                  <c:v>9.6489564595728972</c:v>
                </c:pt>
                <c:pt idx="122">
                  <c:v>9.4306443429731086</c:v>
                </c:pt>
                <c:pt idx="123">
                  <c:v>9.2525916701259145</c:v>
                </c:pt>
                <c:pt idx="124">
                  <c:v>8.7951653521516526</c:v>
                </c:pt>
                <c:pt idx="125">
                  <c:v>8.550535030672016</c:v>
                </c:pt>
                <c:pt idx="126">
                  <c:v>8.5374719800747183</c:v>
                </c:pt>
                <c:pt idx="127">
                  <c:v>8.5461440892947742</c:v>
                </c:pt>
                <c:pt idx="128">
                  <c:v>8.7932717586827156</c:v>
                </c:pt>
                <c:pt idx="129">
                  <c:v>8.6909353812093517</c:v>
                </c:pt>
                <c:pt idx="130">
                  <c:v>8.8439048014390469</c:v>
                </c:pt>
                <c:pt idx="131">
                  <c:v>9.9104461663822363</c:v>
                </c:pt>
                <c:pt idx="132">
                  <c:v>9.5755111041926089</c:v>
                </c:pt>
                <c:pt idx="133">
                  <c:v>8.9794751164614173</c:v>
                </c:pt>
                <c:pt idx="134">
                  <c:v>8.5815460541487951</c:v>
                </c:pt>
                <c:pt idx="135">
                  <c:v>8.2647709976477088</c:v>
                </c:pt>
                <c:pt idx="136">
                  <c:v>7.9984779299847784</c:v>
                </c:pt>
                <c:pt idx="137">
                  <c:v>7.9634703196347028</c:v>
                </c:pt>
                <c:pt idx="138">
                  <c:v>8.0182648401826473</c:v>
                </c:pt>
                <c:pt idx="139">
                  <c:v>7.8660578386605779</c:v>
                </c:pt>
                <c:pt idx="140">
                  <c:v>7.802130898021308</c:v>
                </c:pt>
                <c:pt idx="141">
                  <c:v>7.8356164383561637</c:v>
                </c:pt>
                <c:pt idx="142">
                  <c:v>7.3531202435312029</c:v>
                </c:pt>
                <c:pt idx="143">
                  <c:v>7.0426179604261794</c:v>
                </c:pt>
                <c:pt idx="144">
                  <c:v>6.4961948249619477</c:v>
                </c:pt>
                <c:pt idx="145">
                  <c:v>6.5494672754946723</c:v>
                </c:pt>
                <c:pt idx="146">
                  <c:v>7.1126331811263306</c:v>
                </c:pt>
                <c:pt idx="147">
                  <c:v>6.8356164383561637</c:v>
                </c:pt>
                <c:pt idx="148">
                  <c:v>6.6651445966514453</c:v>
                </c:pt>
                <c:pt idx="149">
                  <c:v>6.0882800608828003</c:v>
                </c:pt>
                <c:pt idx="150">
                  <c:v>6.1004566210045654</c:v>
                </c:pt>
                <c:pt idx="151">
                  <c:v>5.9375951293759508</c:v>
                </c:pt>
                <c:pt idx="152">
                  <c:v>5.6803652968036529</c:v>
                </c:pt>
                <c:pt idx="153">
                  <c:v>5.9269406392694055</c:v>
                </c:pt>
                <c:pt idx="154">
                  <c:v>6.3531202435312029</c:v>
                </c:pt>
                <c:pt idx="155">
                  <c:v>6.3028919330289188</c:v>
                </c:pt>
                <c:pt idx="156">
                  <c:v>5.9923896499238962</c:v>
                </c:pt>
                <c:pt idx="157">
                  <c:v>5.590563165905631</c:v>
                </c:pt>
                <c:pt idx="158">
                  <c:v>5.60882800608828</c:v>
                </c:pt>
                <c:pt idx="159">
                  <c:v>5.6301369863013697</c:v>
                </c:pt>
                <c:pt idx="160">
                  <c:v>5.5951293759512932</c:v>
                </c:pt>
                <c:pt idx="161">
                  <c:v>5.6392694063926934</c:v>
                </c:pt>
                <c:pt idx="162">
                  <c:v>5.5159817351598175</c:v>
                </c:pt>
                <c:pt idx="163">
                  <c:v>5.3729071537290709</c:v>
                </c:pt>
                <c:pt idx="164">
                  <c:v>5.6301369863013697</c:v>
                </c:pt>
                <c:pt idx="165">
                  <c:v>5.8493150684931505</c:v>
                </c:pt>
                <c:pt idx="166">
                  <c:v>6.193302891933028</c:v>
                </c:pt>
                <c:pt idx="167">
                  <c:v>6.3455098934550982</c:v>
                </c:pt>
                <c:pt idx="168">
                  <c:v>6.9101978691019781</c:v>
                </c:pt>
                <c:pt idx="169">
                  <c:v>7.3363774733637745</c:v>
                </c:pt>
                <c:pt idx="170">
                  <c:v>7.1872146118721458</c:v>
                </c:pt>
                <c:pt idx="171">
                  <c:v>6.5920852359208526</c:v>
                </c:pt>
                <c:pt idx="172">
                  <c:v>6.2907153729071528</c:v>
                </c:pt>
                <c:pt idx="173">
                  <c:v>6.3820395738203954</c:v>
                </c:pt>
                <c:pt idx="174">
                  <c:v>6.0624048706240483</c:v>
                </c:pt>
                <c:pt idx="175">
                  <c:v>6.3774733637747332</c:v>
                </c:pt>
                <c:pt idx="176">
                  <c:v>6.8477929984779298</c:v>
                </c:pt>
                <c:pt idx="177">
                  <c:v>7.4292237442922371</c:v>
                </c:pt>
                <c:pt idx="178">
                  <c:v>7.5220700152207005</c:v>
                </c:pt>
                <c:pt idx="179">
                  <c:v>7.7016742770167426</c:v>
                </c:pt>
                <c:pt idx="180">
                  <c:v>7.730593607305936</c:v>
                </c:pt>
                <c:pt idx="181">
                  <c:v>7.480974124809741</c:v>
                </c:pt>
                <c:pt idx="182">
                  <c:v>7.3500761035007605</c:v>
                </c:pt>
                <c:pt idx="183">
                  <c:v>7.5342465753424657</c:v>
                </c:pt>
                <c:pt idx="184">
                  <c:v>7.333333333333333</c:v>
                </c:pt>
                <c:pt idx="185">
                  <c:v>7.6681887366818877</c:v>
                </c:pt>
                <c:pt idx="186">
                  <c:v>7.6438356164383556</c:v>
                </c:pt>
                <c:pt idx="187">
                  <c:v>7.7610350076103503</c:v>
                </c:pt>
                <c:pt idx="188">
                  <c:v>8.0898021308980201</c:v>
                </c:pt>
                <c:pt idx="189">
                  <c:v>8.4307458143074587</c:v>
                </c:pt>
                <c:pt idx="190">
                  <c:v>7.9436834094368338</c:v>
                </c:pt>
                <c:pt idx="191">
                  <c:v>7.6697108066971076</c:v>
                </c:pt>
                <c:pt idx="192">
                  <c:v>7.4824961948249609</c:v>
                </c:pt>
                <c:pt idx="193">
                  <c:v>7.4824961948249609</c:v>
                </c:pt>
                <c:pt idx="194">
                  <c:v>7.4505327245053277</c:v>
                </c:pt>
                <c:pt idx="195">
                  <c:v>7.4459665144596654</c:v>
                </c:pt>
                <c:pt idx="196">
                  <c:v>7.3409436834094359</c:v>
                </c:pt>
                <c:pt idx="197">
                  <c:v>6.6438356164383556</c:v>
                </c:pt>
                <c:pt idx="198">
                  <c:v>6.4596651445966504</c:v>
                </c:pt>
                <c:pt idx="199">
                  <c:v>5.9406392694063923</c:v>
                </c:pt>
                <c:pt idx="200">
                  <c:v>5.7351598173515983</c:v>
                </c:pt>
                <c:pt idx="201">
                  <c:v>6.1004566210045654</c:v>
                </c:pt>
                <c:pt idx="202">
                  <c:v>6.3044140030441405</c:v>
                </c:pt>
                <c:pt idx="203">
                  <c:v>6.410958904109588</c:v>
                </c:pt>
                <c:pt idx="204">
                  <c:v>7.1567732115677325</c:v>
                </c:pt>
                <c:pt idx="205">
                  <c:v>6.8325722983257231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212-4CA4-BEA6-E323810A4D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1420032"/>
        <c:axId val="101438208"/>
      </c:lineChart>
      <c:catAx>
        <c:axId val="101420032"/>
        <c:scaling>
          <c:orientation val="minMax"/>
        </c:scaling>
        <c:delete val="0"/>
        <c:axPos val="b"/>
        <c:numFmt formatCode="[$-407]mmm/\ 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01438208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101438208"/>
        <c:scaling>
          <c:orientation val="minMax"/>
          <c:max val="11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01420032"/>
        <c:crosses val="autoZero"/>
        <c:crossBetween val="between"/>
        <c:majorUnit val="1"/>
        <c:minorUnit val="0.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 sz="1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Entwicklung der Preisindizes Strom Deutschland</a:t>
            </a:r>
            <a:endParaRPr lang="de-DE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 sz="12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(2015=100%, Monatswerte in Prozentpunkten)</a:t>
            </a:r>
          </a:p>
        </c:rich>
      </c:tx>
      <c:layout>
        <c:manualLayout>
          <c:xMode val="edge"/>
          <c:yMode val="edge"/>
          <c:x val="0.19121321212719047"/>
          <c:y val="8.9270820842826549E-3"/>
        </c:manualLayout>
      </c:layout>
      <c:overlay val="0"/>
      <c:spPr>
        <a:solidFill>
          <a:srgbClr val="FFFFFF"/>
        </a:soli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4145497877894711E-2"/>
          <c:y val="0.10606063296479756"/>
          <c:w val="0.92718121600124914"/>
          <c:h val="0.72558922558922567"/>
        </c:manualLayout>
      </c:layout>
      <c:lineChart>
        <c:grouping val="standard"/>
        <c:varyColors val="0"/>
        <c:ser>
          <c:idx val="2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'Tab Strom'!$A$19:$A$234</c:f>
              <c:strCache>
                <c:ptCount val="216"/>
                <c:pt idx="0">
                  <c:v>Jan 03</c:v>
                </c:pt>
                <c:pt idx="1">
                  <c:v>Feb 03</c:v>
                </c:pt>
                <c:pt idx="2">
                  <c:v>Mar 03</c:v>
                </c:pt>
                <c:pt idx="3">
                  <c:v>Apr 03</c:v>
                </c:pt>
                <c:pt idx="4">
                  <c:v>Mai 03</c:v>
                </c:pt>
                <c:pt idx="5">
                  <c:v>Jun 03</c:v>
                </c:pt>
                <c:pt idx="6">
                  <c:v>Jul 03</c:v>
                </c:pt>
                <c:pt idx="7">
                  <c:v>Aug 03</c:v>
                </c:pt>
                <c:pt idx="8">
                  <c:v>Sep 03</c:v>
                </c:pt>
                <c:pt idx="9">
                  <c:v>Okt 03</c:v>
                </c:pt>
                <c:pt idx="10">
                  <c:v>Nov 03</c:v>
                </c:pt>
                <c:pt idx="11">
                  <c:v>Dez 03</c:v>
                </c:pt>
                <c:pt idx="12">
                  <c:v>Jan 04</c:v>
                </c:pt>
                <c:pt idx="13">
                  <c:v>Feb 04</c:v>
                </c:pt>
                <c:pt idx="14">
                  <c:v>Mrz 04</c:v>
                </c:pt>
                <c:pt idx="15">
                  <c:v>Apr 04</c:v>
                </c:pt>
                <c:pt idx="16">
                  <c:v>Mai 04</c:v>
                </c:pt>
                <c:pt idx="17">
                  <c:v>Jun 04</c:v>
                </c:pt>
                <c:pt idx="18">
                  <c:v>Jul 04</c:v>
                </c:pt>
                <c:pt idx="19">
                  <c:v>Aug 04</c:v>
                </c:pt>
                <c:pt idx="20">
                  <c:v>Sep 04</c:v>
                </c:pt>
                <c:pt idx="21">
                  <c:v>Okt 04</c:v>
                </c:pt>
                <c:pt idx="22">
                  <c:v>Nov 04</c:v>
                </c:pt>
                <c:pt idx="23">
                  <c:v>Dez 04</c:v>
                </c:pt>
                <c:pt idx="24">
                  <c:v>Jan 05</c:v>
                </c:pt>
                <c:pt idx="25">
                  <c:v>Feb 05</c:v>
                </c:pt>
                <c:pt idx="26">
                  <c:v>Mrz 05</c:v>
                </c:pt>
                <c:pt idx="27">
                  <c:v>Apr 05</c:v>
                </c:pt>
                <c:pt idx="28">
                  <c:v>Mai 05</c:v>
                </c:pt>
                <c:pt idx="29">
                  <c:v>Jun 05</c:v>
                </c:pt>
                <c:pt idx="30">
                  <c:v>Jul 05</c:v>
                </c:pt>
                <c:pt idx="31">
                  <c:v>Aug 05</c:v>
                </c:pt>
                <c:pt idx="32">
                  <c:v>Sep 05</c:v>
                </c:pt>
                <c:pt idx="33">
                  <c:v>Okt 05</c:v>
                </c:pt>
                <c:pt idx="34">
                  <c:v>Nov 05</c:v>
                </c:pt>
                <c:pt idx="35">
                  <c:v>Dez 05</c:v>
                </c:pt>
                <c:pt idx="36">
                  <c:v>Jan 06</c:v>
                </c:pt>
                <c:pt idx="37">
                  <c:v>Feb 06</c:v>
                </c:pt>
                <c:pt idx="38">
                  <c:v>Mrz 06</c:v>
                </c:pt>
                <c:pt idx="39">
                  <c:v>Apr 06</c:v>
                </c:pt>
                <c:pt idx="40">
                  <c:v>Mai 06</c:v>
                </c:pt>
                <c:pt idx="41">
                  <c:v>Jun 06</c:v>
                </c:pt>
                <c:pt idx="42">
                  <c:v>Jul 06</c:v>
                </c:pt>
                <c:pt idx="43">
                  <c:v>Aug 06</c:v>
                </c:pt>
                <c:pt idx="44">
                  <c:v>Sep 06</c:v>
                </c:pt>
                <c:pt idx="45">
                  <c:v>Okt 06</c:v>
                </c:pt>
                <c:pt idx="46">
                  <c:v>Nov 06</c:v>
                </c:pt>
                <c:pt idx="47">
                  <c:v>Dez 06</c:v>
                </c:pt>
                <c:pt idx="48">
                  <c:v>Jan 07</c:v>
                </c:pt>
                <c:pt idx="49">
                  <c:v>Feb 07</c:v>
                </c:pt>
                <c:pt idx="50">
                  <c:v>Mrz 07</c:v>
                </c:pt>
                <c:pt idx="51">
                  <c:v>Apr 07</c:v>
                </c:pt>
                <c:pt idx="52">
                  <c:v>Mai 07</c:v>
                </c:pt>
                <c:pt idx="53">
                  <c:v>Jun 07</c:v>
                </c:pt>
                <c:pt idx="54">
                  <c:v>Jul 07</c:v>
                </c:pt>
                <c:pt idx="55">
                  <c:v>Aug 07</c:v>
                </c:pt>
                <c:pt idx="56">
                  <c:v>Sep 07</c:v>
                </c:pt>
                <c:pt idx="57">
                  <c:v>Okt 07</c:v>
                </c:pt>
                <c:pt idx="58">
                  <c:v>Nov 07</c:v>
                </c:pt>
                <c:pt idx="59">
                  <c:v>Dez 07</c:v>
                </c:pt>
                <c:pt idx="60">
                  <c:v>Jan 08</c:v>
                </c:pt>
                <c:pt idx="61">
                  <c:v>Feb 08</c:v>
                </c:pt>
                <c:pt idx="62">
                  <c:v>Mrz 08</c:v>
                </c:pt>
                <c:pt idx="63">
                  <c:v>Apr 08</c:v>
                </c:pt>
                <c:pt idx="64">
                  <c:v>Mai 08</c:v>
                </c:pt>
                <c:pt idx="65">
                  <c:v>Jun 08</c:v>
                </c:pt>
                <c:pt idx="66">
                  <c:v>Jul 08</c:v>
                </c:pt>
                <c:pt idx="67">
                  <c:v>Aug 08</c:v>
                </c:pt>
                <c:pt idx="68">
                  <c:v>Sep 08</c:v>
                </c:pt>
                <c:pt idx="69">
                  <c:v>Okt 08</c:v>
                </c:pt>
                <c:pt idx="70">
                  <c:v>Nov 08</c:v>
                </c:pt>
                <c:pt idx="71">
                  <c:v>Dez 08</c:v>
                </c:pt>
                <c:pt idx="72">
                  <c:v>Jan 09</c:v>
                </c:pt>
                <c:pt idx="73">
                  <c:v>Feb 09</c:v>
                </c:pt>
                <c:pt idx="74">
                  <c:v>Mrz 09</c:v>
                </c:pt>
                <c:pt idx="75">
                  <c:v>Apr 09</c:v>
                </c:pt>
                <c:pt idx="76">
                  <c:v>Mai 09</c:v>
                </c:pt>
                <c:pt idx="77">
                  <c:v>Jun 09</c:v>
                </c:pt>
                <c:pt idx="78">
                  <c:v>Jul 09</c:v>
                </c:pt>
                <c:pt idx="79">
                  <c:v>Aug 09</c:v>
                </c:pt>
                <c:pt idx="80">
                  <c:v>Sep 09</c:v>
                </c:pt>
                <c:pt idx="81">
                  <c:v>Okt 09</c:v>
                </c:pt>
                <c:pt idx="82">
                  <c:v>Nov 09</c:v>
                </c:pt>
                <c:pt idx="83">
                  <c:v>Dez 09</c:v>
                </c:pt>
                <c:pt idx="84">
                  <c:v>Jan 10</c:v>
                </c:pt>
                <c:pt idx="85">
                  <c:v>Feb 10</c:v>
                </c:pt>
                <c:pt idx="86">
                  <c:v>Mrz 10</c:v>
                </c:pt>
                <c:pt idx="87">
                  <c:v>Apr 10</c:v>
                </c:pt>
                <c:pt idx="88">
                  <c:v>Mai 10</c:v>
                </c:pt>
                <c:pt idx="89">
                  <c:v>Jun 10</c:v>
                </c:pt>
                <c:pt idx="90">
                  <c:v>Jul 10</c:v>
                </c:pt>
                <c:pt idx="91">
                  <c:v>Aug 10</c:v>
                </c:pt>
                <c:pt idx="92">
                  <c:v>Sep 10</c:v>
                </c:pt>
                <c:pt idx="93">
                  <c:v>Okt 10</c:v>
                </c:pt>
                <c:pt idx="94">
                  <c:v>Nov 10</c:v>
                </c:pt>
                <c:pt idx="95">
                  <c:v>Dez 10</c:v>
                </c:pt>
                <c:pt idx="96">
                  <c:v>Jan 11</c:v>
                </c:pt>
                <c:pt idx="97">
                  <c:v>Feb 11</c:v>
                </c:pt>
                <c:pt idx="98">
                  <c:v>Mrz 11</c:v>
                </c:pt>
                <c:pt idx="99">
                  <c:v>Apr 11</c:v>
                </c:pt>
                <c:pt idx="100">
                  <c:v>Mai 11</c:v>
                </c:pt>
                <c:pt idx="101">
                  <c:v>Jun 11</c:v>
                </c:pt>
                <c:pt idx="102">
                  <c:v>Jul 11</c:v>
                </c:pt>
                <c:pt idx="103">
                  <c:v>Aug 11</c:v>
                </c:pt>
                <c:pt idx="104">
                  <c:v>Sep 11</c:v>
                </c:pt>
                <c:pt idx="105">
                  <c:v>Okt 11</c:v>
                </c:pt>
                <c:pt idx="106">
                  <c:v>Nov 11</c:v>
                </c:pt>
                <c:pt idx="107">
                  <c:v>Dez 11</c:v>
                </c:pt>
                <c:pt idx="108">
                  <c:v>Jan 12</c:v>
                </c:pt>
                <c:pt idx="109">
                  <c:v>Feb 12</c:v>
                </c:pt>
                <c:pt idx="110">
                  <c:v>Mrz 12</c:v>
                </c:pt>
                <c:pt idx="111">
                  <c:v>Apr 12</c:v>
                </c:pt>
                <c:pt idx="112">
                  <c:v>Mai 12</c:v>
                </c:pt>
                <c:pt idx="113">
                  <c:v>Jun 12</c:v>
                </c:pt>
                <c:pt idx="114">
                  <c:v>Jul 12</c:v>
                </c:pt>
                <c:pt idx="115">
                  <c:v>Aug 12</c:v>
                </c:pt>
                <c:pt idx="116">
                  <c:v>Sep 12</c:v>
                </c:pt>
                <c:pt idx="117">
                  <c:v>Okt 12</c:v>
                </c:pt>
                <c:pt idx="118">
                  <c:v>Nov 12</c:v>
                </c:pt>
                <c:pt idx="119">
                  <c:v>Dez 12</c:v>
                </c:pt>
                <c:pt idx="120">
                  <c:v>Jan 13</c:v>
                </c:pt>
                <c:pt idx="121">
                  <c:v>Feb 13</c:v>
                </c:pt>
                <c:pt idx="122">
                  <c:v>Mrz 13</c:v>
                </c:pt>
                <c:pt idx="123">
                  <c:v>Apr 13</c:v>
                </c:pt>
                <c:pt idx="124">
                  <c:v>Mai 13</c:v>
                </c:pt>
                <c:pt idx="125">
                  <c:v>Jun 13</c:v>
                </c:pt>
                <c:pt idx="126">
                  <c:v>Jul 13</c:v>
                </c:pt>
                <c:pt idx="127">
                  <c:v>Aug 13</c:v>
                </c:pt>
                <c:pt idx="128">
                  <c:v>Sep 13</c:v>
                </c:pt>
                <c:pt idx="129">
                  <c:v>Okt 13</c:v>
                </c:pt>
                <c:pt idx="130">
                  <c:v>Nov 13</c:v>
                </c:pt>
                <c:pt idx="131">
                  <c:v>Dez 13</c:v>
                </c:pt>
                <c:pt idx="132">
                  <c:v>Jan 14</c:v>
                </c:pt>
                <c:pt idx="133">
                  <c:v>Feb 14</c:v>
                </c:pt>
                <c:pt idx="134">
                  <c:v>Mrz 14</c:v>
                </c:pt>
                <c:pt idx="135">
                  <c:v>Apr 14</c:v>
                </c:pt>
                <c:pt idx="136">
                  <c:v>Mai 14</c:v>
                </c:pt>
                <c:pt idx="137">
                  <c:v>Jun 14</c:v>
                </c:pt>
                <c:pt idx="138">
                  <c:v>Jul 14</c:v>
                </c:pt>
                <c:pt idx="139">
                  <c:v>Aug 14</c:v>
                </c:pt>
                <c:pt idx="140">
                  <c:v>Sep 14</c:v>
                </c:pt>
                <c:pt idx="141">
                  <c:v>Okt 14</c:v>
                </c:pt>
                <c:pt idx="142">
                  <c:v>Nov 14</c:v>
                </c:pt>
                <c:pt idx="143">
                  <c:v>Dez 14</c:v>
                </c:pt>
                <c:pt idx="144">
                  <c:v>Jan 15</c:v>
                </c:pt>
                <c:pt idx="145">
                  <c:v>Feb 15</c:v>
                </c:pt>
                <c:pt idx="146">
                  <c:v>Mrz 15</c:v>
                </c:pt>
                <c:pt idx="147">
                  <c:v>Apr 15</c:v>
                </c:pt>
                <c:pt idx="148">
                  <c:v>Mai 15</c:v>
                </c:pt>
                <c:pt idx="149">
                  <c:v>Jun 15</c:v>
                </c:pt>
                <c:pt idx="150">
                  <c:v>Jul 15</c:v>
                </c:pt>
                <c:pt idx="151">
                  <c:v>Aug 15</c:v>
                </c:pt>
                <c:pt idx="152">
                  <c:v>Sep 15</c:v>
                </c:pt>
                <c:pt idx="153">
                  <c:v>Okt 15</c:v>
                </c:pt>
                <c:pt idx="154">
                  <c:v>Nov 15</c:v>
                </c:pt>
                <c:pt idx="155">
                  <c:v>Dez 15</c:v>
                </c:pt>
                <c:pt idx="156">
                  <c:v>Jan 16</c:v>
                </c:pt>
                <c:pt idx="157">
                  <c:v>Feb 16</c:v>
                </c:pt>
                <c:pt idx="158">
                  <c:v>Mrz 16</c:v>
                </c:pt>
                <c:pt idx="159">
                  <c:v>Apr 16</c:v>
                </c:pt>
                <c:pt idx="160">
                  <c:v>Mai 16</c:v>
                </c:pt>
                <c:pt idx="161">
                  <c:v>Jun 16</c:v>
                </c:pt>
                <c:pt idx="162">
                  <c:v>Jul 16</c:v>
                </c:pt>
                <c:pt idx="163">
                  <c:v>Aug 16</c:v>
                </c:pt>
                <c:pt idx="164">
                  <c:v>Sep 16</c:v>
                </c:pt>
                <c:pt idx="165">
                  <c:v>Okt 16</c:v>
                </c:pt>
                <c:pt idx="166">
                  <c:v>Nov 16</c:v>
                </c:pt>
                <c:pt idx="167">
                  <c:v>Dez 16</c:v>
                </c:pt>
                <c:pt idx="168">
                  <c:v>Jan 17</c:v>
                </c:pt>
                <c:pt idx="169">
                  <c:v>Feb 17</c:v>
                </c:pt>
                <c:pt idx="170">
                  <c:v>Mrz 17</c:v>
                </c:pt>
                <c:pt idx="171">
                  <c:v>Apr 17</c:v>
                </c:pt>
                <c:pt idx="172">
                  <c:v>Mai 17</c:v>
                </c:pt>
                <c:pt idx="173">
                  <c:v>Jun 17</c:v>
                </c:pt>
                <c:pt idx="174">
                  <c:v>Jul 17</c:v>
                </c:pt>
                <c:pt idx="175">
                  <c:v>Aug 17</c:v>
                </c:pt>
                <c:pt idx="176">
                  <c:v>Sep 17</c:v>
                </c:pt>
                <c:pt idx="177">
                  <c:v>Okt 17</c:v>
                </c:pt>
                <c:pt idx="178">
                  <c:v>Nov 17</c:v>
                </c:pt>
                <c:pt idx="179">
                  <c:v>Dez 17</c:v>
                </c:pt>
                <c:pt idx="180">
                  <c:v>Jan 18</c:v>
                </c:pt>
                <c:pt idx="181">
                  <c:v>Feb 18</c:v>
                </c:pt>
                <c:pt idx="182">
                  <c:v>Mrz 18</c:v>
                </c:pt>
                <c:pt idx="183">
                  <c:v>Apr 18</c:v>
                </c:pt>
                <c:pt idx="184">
                  <c:v>Mai 18</c:v>
                </c:pt>
                <c:pt idx="185">
                  <c:v>Jun 18</c:v>
                </c:pt>
                <c:pt idx="186">
                  <c:v>Jul 18</c:v>
                </c:pt>
                <c:pt idx="187">
                  <c:v>Aug 18</c:v>
                </c:pt>
                <c:pt idx="188">
                  <c:v>Sep 18</c:v>
                </c:pt>
                <c:pt idx="189">
                  <c:v>Okt 18</c:v>
                </c:pt>
                <c:pt idx="190">
                  <c:v>Nov 18</c:v>
                </c:pt>
                <c:pt idx="191">
                  <c:v>Dez 18</c:v>
                </c:pt>
                <c:pt idx="192">
                  <c:v>Jan 19</c:v>
                </c:pt>
                <c:pt idx="193">
                  <c:v>Feb 19</c:v>
                </c:pt>
                <c:pt idx="194">
                  <c:v>Mrz 19</c:v>
                </c:pt>
                <c:pt idx="195">
                  <c:v>Apr 19</c:v>
                </c:pt>
                <c:pt idx="196">
                  <c:v>Mai 19</c:v>
                </c:pt>
                <c:pt idx="197">
                  <c:v>Jun 19</c:v>
                </c:pt>
                <c:pt idx="198">
                  <c:v>Jul 19</c:v>
                </c:pt>
                <c:pt idx="199">
                  <c:v>Aug 19</c:v>
                </c:pt>
                <c:pt idx="200">
                  <c:v>Sep 19</c:v>
                </c:pt>
                <c:pt idx="201">
                  <c:v>Okt 19</c:v>
                </c:pt>
                <c:pt idx="202">
                  <c:v>Nov 19</c:v>
                </c:pt>
                <c:pt idx="203">
                  <c:v>Dez 19</c:v>
                </c:pt>
                <c:pt idx="204">
                  <c:v>Jan 20</c:v>
                </c:pt>
                <c:pt idx="205">
                  <c:v>Feb 20</c:v>
                </c:pt>
                <c:pt idx="206">
                  <c:v>Mrz 20</c:v>
                </c:pt>
                <c:pt idx="207">
                  <c:v>Apr 20</c:v>
                </c:pt>
                <c:pt idx="208">
                  <c:v>Mai 20</c:v>
                </c:pt>
                <c:pt idx="209">
                  <c:v>Jun 20</c:v>
                </c:pt>
                <c:pt idx="210">
                  <c:v>Jul 20</c:v>
                </c:pt>
                <c:pt idx="211">
                  <c:v>Aug 20</c:v>
                </c:pt>
                <c:pt idx="212">
                  <c:v>Sep 20</c:v>
                </c:pt>
                <c:pt idx="213">
                  <c:v>Okt 20</c:v>
                </c:pt>
                <c:pt idx="214">
                  <c:v>Nov 20</c:v>
                </c:pt>
                <c:pt idx="215">
                  <c:v>Dez 20</c:v>
                </c:pt>
              </c:strCache>
            </c:strRef>
          </c:cat>
          <c:val>
            <c:numRef>
              <c:f>'Tab Strom'!$J$19:$J$234</c:f>
              <c:numCache>
                <c:formatCode>#,##0.00</c:formatCode>
                <c:ptCount val="216"/>
                <c:pt idx="24">
                  <c:v>61.1</c:v>
                </c:pt>
                <c:pt idx="25">
                  <c:v>61.3</c:v>
                </c:pt>
                <c:pt idx="26">
                  <c:v>61.4</c:v>
                </c:pt>
                <c:pt idx="27">
                  <c:v>61.5</c:v>
                </c:pt>
                <c:pt idx="28">
                  <c:v>61.6</c:v>
                </c:pt>
                <c:pt idx="29">
                  <c:v>61.7</c:v>
                </c:pt>
                <c:pt idx="30">
                  <c:v>61.7</c:v>
                </c:pt>
                <c:pt idx="31">
                  <c:v>61.7</c:v>
                </c:pt>
                <c:pt idx="32">
                  <c:v>61.7</c:v>
                </c:pt>
                <c:pt idx="33">
                  <c:v>61.7</c:v>
                </c:pt>
                <c:pt idx="34">
                  <c:v>61.7</c:v>
                </c:pt>
                <c:pt idx="35">
                  <c:v>61.7</c:v>
                </c:pt>
                <c:pt idx="36">
                  <c:v>63.6</c:v>
                </c:pt>
                <c:pt idx="37">
                  <c:v>63.7</c:v>
                </c:pt>
                <c:pt idx="38">
                  <c:v>63.7</c:v>
                </c:pt>
                <c:pt idx="39">
                  <c:v>63.8</c:v>
                </c:pt>
                <c:pt idx="40">
                  <c:v>64</c:v>
                </c:pt>
                <c:pt idx="41">
                  <c:v>64</c:v>
                </c:pt>
                <c:pt idx="42">
                  <c:v>64.099999999999994</c:v>
                </c:pt>
                <c:pt idx="43">
                  <c:v>64.099999999999994</c:v>
                </c:pt>
                <c:pt idx="44">
                  <c:v>64.099999999999994</c:v>
                </c:pt>
                <c:pt idx="45">
                  <c:v>64.099999999999994</c:v>
                </c:pt>
                <c:pt idx="46">
                  <c:v>64.2</c:v>
                </c:pt>
                <c:pt idx="47">
                  <c:v>64.2</c:v>
                </c:pt>
                <c:pt idx="48">
                  <c:v>67.3</c:v>
                </c:pt>
                <c:pt idx="49">
                  <c:v>67.7</c:v>
                </c:pt>
                <c:pt idx="50">
                  <c:v>67.7</c:v>
                </c:pt>
                <c:pt idx="51">
                  <c:v>67.8</c:v>
                </c:pt>
                <c:pt idx="52">
                  <c:v>67.8</c:v>
                </c:pt>
                <c:pt idx="53">
                  <c:v>67.900000000000006</c:v>
                </c:pt>
                <c:pt idx="54">
                  <c:v>68.5</c:v>
                </c:pt>
                <c:pt idx="55">
                  <c:v>68.599999999999994</c:v>
                </c:pt>
                <c:pt idx="56">
                  <c:v>69</c:v>
                </c:pt>
                <c:pt idx="57">
                  <c:v>69.3</c:v>
                </c:pt>
                <c:pt idx="58">
                  <c:v>69.5</c:v>
                </c:pt>
                <c:pt idx="59">
                  <c:v>69.599999999999994</c:v>
                </c:pt>
                <c:pt idx="60">
                  <c:v>72.3</c:v>
                </c:pt>
                <c:pt idx="61">
                  <c:v>72.5</c:v>
                </c:pt>
                <c:pt idx="62">
                  <c:v>72.5</c:v>
                </c:pt>
                <c:pt idx="63">
                  <c:v>72.8</c:v>
                </c:pt>
                <c:pt idx="64">
                  <c:v>72.8</c:v>
                </c:pt>
                <c:pt idx="65">
                  <c:v>72.900000000000006</c:v>
                </c:pt>
                <c:pt idx="66">
                  <c:v>73.099999999999994</c:v>
                </c:pt>
                <c:pt idx="67">
                  <c:v>73.400000000000006</c:v>
                </c:pt>
                <c:pt idx="68">
                  <c:v>73.599999999999994</c:v>
                </c:pt>
                <c:pt idx="69">
                  <c:v>73.7</c:v>
                </c:pt>
                <c:pt idx="70">
                  <c:v>73.7</c:v>
                </c:pt>
                <c:pt idx="71">
                  <c:v>73.8</c:v>
                </c:pt>
                <c:pt idx="72">
                  <c:v>76.099999999999994</c:v>
                </c:pt>
                <c:pt idx="73">
                  <c:v>76.7</c:v>
                </c:pt>
                <c:pt idx="74">
                  <c:v>77.2</c:v>
                </c:pt>
                <c:pt idx="75">
                  <c:v>77.8</c:v>
                </c:pt>
                <c:pt idx="76">
                  <c:v>77.900000000000006</c:v>
                </c:pt>
                <c:pt idx="77">
                  <c:v>77.900000000000006</c:v>
                </c:pt>
                <c:pt idx="78">
                  <c:v>77.900000000000006</c:v>
                </c:pt>
                <c:pt idx="79">
                  <c:v>78</c:v>
                </c:pt>
                <c:pt idx="80">
                  <c:v>78</c:v>
                </c:pt>
                <c:pt idx="81">
                  <c:v>78</c:v>
                </c:pt>
                <c:pt idx="82">
                  <c:v>78.099999999999994</c:v>
                </c:pt>
                <c:pt idx="83">
                  <c:v>78.099999999999994</c:v>
                </c:pt>
                <c:pt idx="84">
                  <c:v>79.099999999999994</c:v>
                </c:pt>
                <c:pt idx="85">
                  <c:v>79.3</c:v>
                </c:pt>
                <c:pt idx="86">
                  <c:v>79.599999999999994</c:v>
                </c:pt>
                <c:pt idx="87">
                  <c:v>79.8</c:v>
                </c:pt>
                <c:pt idx="88">
                  <c:v>80.2</c:v>
                </c:pt>
                <c:pt idx="89">
                  <c:v>80.2</c:v>
                </c:pt>
                <c:pt idx="90">
                  <c:v>80.3</c:v>
                </c:pt>
                <c:pt idx="91">
                  <c:v>80.599999999999994</c:v>
                </c:pt>
                <c:pt idx="92">
                  <c:v>80.599999999999994</c:v>
                </c:pt>
                <c:pt idx="93">
                  <c:v>80.7</c:v>
                </c:pt>
                <c:pt idx="94">
                  <c:v>80.7</c:v>
                </c:pt>
                <c:pt idx="95">
                  <c:v>80.8</c:v>
                </c:pt>
                <c:pt idx="96">
                  <c:v>84.8</c:v>
                </c:pt>
                <c:pt idx="97">
                  <c:v>85.2</c:v>
                </c:pt>
                <c:pt idx="98">
                  <c:v>85.6</c:v>
                </c:pt>
                <c:pt idx="99">
                  <c:v>85.9</c:v>
                </c:pt>
                <c:pt idx="100">
                  <c:v>86.2</c:v>
                </c:pt>
                <c:pt idx="101">
                  <c:v>86.2</c:v>
                </c:pt>
                <c:pt idx="102">
                  <c:v>86.2</c:v>
                </c:pt>
                <c:pt idx="103">
                  <c:v>86.3</c:v>
                </c:pt>
                <c:pt idx="104">
                  <c:v>86.3</c:v>
                </c:pt>
                <c:pt idx="105">
                  <c:v>86.3</c:v>
                </c:pt>
                <c:pt idx="106">
                  <c:v>86.3</c:v>
                </c:pt>
                <c:pt idx="107">
                  <c:v>86.3</c:v>
                </c:pt>
                <c:pt idx="108">
                  <c:v>87.3</c:v>
                </c:pt>
                <c:pt idx="109">
                  <c:v>87.5</c:v>
                </c:pt>
                <c:pt idx="110">
                  <c:v>87.8</c:v>
                </c:pt>
                <c:pt idx="111">
                  <c:v>88.1</c:v>
                </c:pt>
                <c:pt idx="112">
                  <c:v>88.2</c:v>
                </c:pt>
                <c:pt idx="113">
                  <c:v>88.5</c:v>
                </c:pt>
                <c:pt idx="114">
                  <c:v>88.6</c:v>
                </c:pt>
                <c:pt idx="115">
                  <c:v>88.9</c:v>
                </c:pt>
                <c:pt idx="116">
                  <c:v>88.9</c:v>
                </c:pt>
                <c:pt idx="117">
                  <c:v>89</c:v>
                </c:pt>
                <c:pt idx="118">
                  <c:v>89</c:v>
                </c:pt>
                <c:pt idx="119">
                  <c:v>89.1</c:v>
                </c:pt>
                <c:pt idx="120">
                  <c:v>97.9</c:v>
                </c:pt>
                <c:pt idx="121">
                  <c:v>98.3</c:v>
                </c:pt>
                <c:pt idx="122">
                  <c:v>98.7</c:v>
                </c:pt>
                <c:pt idx="123">
                  <c:v>99.1</c:v>
                </c:pt>
                <c:pt idx="124">
                  <c:v>99.1</c:v>
                </c:pt>
                <c:pt idx="125">
                  <c:v>99.1</c:v>
                </c:pt>
                <c:pt idx="126">
                  <c:v>99.2</c:v>
                </c:pt>
                <c:pt idx="127">
                  <c:v>99.2</c:v>
                </c:pt>
                <c:pt idx="128">
                  <c:v>99.2</c:v>
                </c:pt>
                <c:pt idx="129">
                  <c:v>99.2</c:v>
                </c:pt>
                <c:pt idx="130">
                  <c:v>99.1</c:v>
                </c:pt>
                <c:pt idx="131">
                  <c:v>99.2</c:v>
                </c:pt>
                <c:pt idx="132">
                  <c:v>100.3</c:v>
                </c:pt>
                <c:pt idx="133">
                  <c:v>100.5</c:v>
                </c:pt>
                <c:pt idx="134">
                  <c:v>100.5</c:v>
                </c:pt>
                <c:pt idx="135">
                  <c:v>100.9</c:v>
                </c:pt>
                <c:pt idx="136">
                  <c:v>100.9</c:v>
                </c:pt>
                <c:pt idx="137">
                  <c:v>100.9</c:v>
                </c:pt>
                <c:pt idx="138">
                  <c:v>100.9</c:v>
                </c:pt>
                <c:pt idx="139">
                  <c:v>101</c:v>
                </c:pt>
                <c:pt idx="140">
                  <c:v>101</c:v>
                </c:pt>
                <c:pt idx="141">
                  <c:v>101</c:v>
                </c:pt>
                <c:pt idx="142">
                  <c:v>101</c:v>
                </c:pt>
                <c:pt idx="143">
                  <c:v>101</c:v>
                </c:pt>
                <c:pt idx="144">
                  <c:v>100.5</c:v>
                </c:pt>
                <c:pt idx="145">
                  <c:v>100.4</c:v>
                </c:pt>
                <c:pt idx="146">
                  <c:v>100.2</c:v>
                </c:pt>
                <c:pt idx="147">
                  <c:v>100</c:v>
                </c:pt>
                <c:pt idx="148">
                  <c:v>100</c:v>
                </c:pt>
                <c:pt idx="149">
                  <c:v>100</c:v>
                </c:pt>
                <c:pt idx="150">
                  <c:v>99.9</c:v>
                </c:pt>
                <c:pt idx="151">
                  <c:v>99.9</c:v>
                </c:pt>
                <c:pt idx="152">
                  <c:v>99.9</c:v>
                </c:pt>
                <c:pt idx="153">
                  <c:v>99.8</c:v>
                </c:pt>
                <c:pt idx="154">
                  <c:v>99.7</c:v>
                </c:pt>
                <c:pt idx="155">
                  <c:v>99.7</c:v>
                </c:pt>
                <c:pt idx="156">
                  <c:v>100.1</c:v>
                </c:pt>
                <c:pt idx="157">
                  <c:v>100.1</c:v>
                </c:pt>
                <c:pt idx="158">
                  <c:v>100.3</c:v>
                </c:pt>
                <c:pt idx="159">
                  <c:v>100.7</c:v>
                </c:pt>
                <c:pt idx="160">
                  <c:v>100.7</c:v>
                </c:pt>
                <c:pt idx="161">
                  <c:v>100.7</c:v>
                </c:pt>
                <c:pt idx="162">
                  <c:v>100.5</c:v>
                </c:pt>
                <c:pt idx="163">
                  <c:v>100.5</c:v>
                </c:pt>
                <c:pt idx="164">
                  <c:v>100.5</c:v>
                </c:pt>
                <c:pt idx="165">
                  <c:v>100.5</c:v>
                </c:pt>
                <c:pt idx="166">
                  <c:v>100.4</c:v>
                </c:pt>
                <c:pt idx="167">
                  <c:v>100.4</c:v>
                </c:pt>
                <c:pt idx="168">
                  <c:v>101.4</c:v>
                </c:pt>
                <c:pt idx="169">
                  <c:v>101.5</c:v>
                </c:pt>
                <c:pt idx="170">
                  <c:v>101.6</c:v>
                </c:pt>
                <c:pt idx="171">
                  <c:v>101.6</c:v>
                </c:pt>
                <c:pt idx="172">
                  <c:v>101.7</c:v>
                </c:pt>
                <c:pt idx="173">
                  <c:v>102.1</c:v>
                </c:pt>
                <c:pt idx="174">
                  <c:v>102.2</c:v>
                </c:pt>
                <c:pt idx="175">
                  <c:v>102.2</c:v>
                </c:pt>
                <c:pt idx="176">
                  <c:v>102.3</c:v>
                </c:pt>
                <c:pt idx="177">
                  <c:v>102.3</c:v>
                </c:pt>
                <c:pt idx="178">
                  <c:v>102.3</c:v>
                </c:pt>
                <c:pt idx="179">
                  <c:v>102.4</c:v>
                </c:pt>
                <c:pt idx="180">
                  <c:v>103</c:v>
                </c:pt>
                <c:pt idx="181">
                  <c:v>103.1</c:v>
                </c:pt>
                <c:pt idx="182">
                  <c:v>103.1</c:v>
                </c:pt>
                <c:pt idx="183">
                  <c:v>103.4</c:v>
                </c:pt>
                <c:pt idx="184">
                  <c:v>103.4</c:v>
                </c:pt>
                <c:pt idx="185">
                  <c:v>103.3</c:v>
                </c:pt>
                <c:pt idx="186">
                  <c:v>103.2</c:v>
                </c:pt>
                <c:pt idx="187">
                  <c:v>103.3</c:v>
                </c:pt>
                <c:pt idx="188">
                  <c:v>103.3</c:v>
                </c:pt>
                <c:pt idx="189">
                  <c:v>103.3</c:v>
                </c:pt>
                <c:pt idx="190">
                  <c:v>103.4</c:v>
                </c:pt>
                <c:pt idx="191">
                  <c:v>103.4</c:v>
                </c:pt>
                <c:pt idx="192">
                  <c:v>105.5</c:v>
                </c:pt>
                <c:pt idx="193">
                  <c:v>106</c:v>
                </c:pt>
                <c:pt idx="194">
                  <c:v>106.1</c:v>
                </c:pt>
                <c:pt idx="195">
                  <c:v>106.5</c:v>
                </c:pt>
                <c:pt idx="196">
                  <c:v>106.7</c:v>
                </c:pt>
                <c:pt idx="197">
                  <c:v>106.8</c:v>
                </c:pt>
                <c:pt idx="198">
                  <c:v>107.1</c:v>
                </c:pt>
                <c:pt idx="199">
                  <c:v>107.2</c:v>
                </c:pt>
                <c:pt idx="200">
                  <c:v>107.3</c:v>
                </c:pt>
                <c:pt idx="201">
                  <c:v>107.3</c:v>
                </c:pt>
                <c:pt idx="202">
                  <c:v>107.4</c:v>
                </c:pt>
                <c:pt idx="203">
                  <c:v>107.6</c:v>
                </c:pt>
                <c:pt idx="204">
                  <c:v>109.6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707-4D7A-A9F3-1ED391C5973A}"/>
            </c:ext>
          </c:extLst>
        </c:ser>
        <c:ser>
          <c:idx val="0"/>
          <c:order val="1"/>
          <c:spPr>
            <a:ln w="1905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'Tab Strom'!$A$19:$A$234</c:f>
              <c:strCache>
                <c:ptCount val="216"/>
                <c:pt idx="0">
                  <c:v>Jan 03</c:v>
                </c:pt>
                <c:pt idx="1">
                  <c:v>Feb 03</c:v>
                </c:pt>
                <c:pt idx="2">
                  <c:v>Mar 03</c:v>
                </c:pt>
                <c:pt idx="3">
                  <c:v>Apr 03</c:v>
                </c:pt>
                <c:pt idx="4">
                  <c:v>Mai 03</c:v>
                </c:pt>
                <c:pt idx="5">
                  <c:v>Jun 03</c:v>
                </c:pt>
                <c:pt idx="6">
                  <c:v>Jul 03</c:v>
                </c:pt>
                <c:pt idx="7">
                  <c:v>Aug 03</c:v>
                </c:pt>
                <c:pt idx="8">
                  <c:v>Sep 03</c:v>
                </c:pt>
                <c:pt idx="9">
                  <c:v>Okt 03</c:v>
                </c:pt>
                <c:pt idx="10">
                  <c:v>Nov 03</c:v>
                </c:pt>
                <c:pt idx="11">
                  <c:v>Dez 03</c:v>
                </c:pt>
                <c:pt idx="12">
                  <c:v>Jan 04</c:v>
                </c:pt>
                <c:pt idx="13">
                  <c:v>Feb 04</c:v>
                </c:pt>
                <c:pt idx="14">
                  <c:v>Mrz 04</c:v>
                </c:pt>
                <c:pt idx="15">
                  <c:v>Apr 04</c:v>
                </c:pt>
                <c:pt idx="16">
                  <c:v>Mai 04</c:v>
                </c:pt>
                <c:pt idx="17">
                  <c:v>Jun 04</c:v>
                </c:pt>
                <c:pt idx="18">
                  <c:v>Jul 04</c:v>
                </c:pt>
                <c:pt idx="19">
                  <c:v>Aug 04</c:v>
                </c:pt>
                <c:pt idx="20">
                  <c:v>Sep 04</c:v>
                </c:pt>
                <c:pt idx="21">
                  <c:v>Okt 04</c:v>
                </c:pt>
                <c:pt idx="22">
                  <c:v>Nov 04</c:v>
                </c:pt>
                <c:pt idx="23">
                  <c:v>Dez 04</c:v>
                </c:pt>
                <c:pt idx="24">
                  <c:v>Jan 05</c:v>
                </c:pt>
                <c:pt idx="25">
                  <c:v>Feb 05</c:v>
                </c:pt>
                <c:pt idx="26">
                  <c:v>Mrz 05</c:v>
                </c:pt>
                <c:pt idx="27">
                  <c:v>Apr 05</c:v>
                </c:pt>
                <c:pt idx="28">
                  <c:v>Mai 05</c:v>
                </c:pt>
                <c:pt idx="29">
                  <c:v>Jun 05</c:v>
                </c:pt>
                <c:pt idx="30">
                  <c:v>Jul 05</c:v>
                </c:pt>
                <c:pt idx="31">
                  <c:v>Aug 05</c:v>
                </c:pt>
                <c:pt idx="32">
                  <c:v>Sep 05</c:v>
                </c:pt>
                <c:pt idx="33">
                  <c:v>Okt 05</c:v>
                </c:pt>
                <c:pt idx="34">
                  <c:v>Nov 05</c:v>
                </c:pt>
                <c:pt idx="35">
                  <c:v>Dez 05</c:v>
                </c:pt>
                <c:pt idx="36">
                  <c:v>Jan 06</c:v>
                </c:pt>
                <c:pt idx="37">
                  <c:v>Feb 06</c:v>
                </c:pt>
                <c:pt idx="38">
                  <c:v>Mrz 06</c:v>
                </c:pt>
                <c:pt idx="39">
                  <c:v>Apr 06</c:v>
                </c:pt>
                <c:pt idx="40">
                  <c:v>Mai 06</c:v>
                </c:pt>
                <c:pt idx="41">
                  <c:v>Jun 06</c:v>
                </c:pt>
                <c:pt idx="42">
                  <c:v>Jul 06</c:v>
                </c:pt>
                <c:pt idx="43">
                  <c:v>Aug 06</c:v>
                </c:pt>
                <c:pt idx="44">
                  <c:v>Sep 06</c:v>
                </c:pt>
                <c:pt idx="45">
                  <c:v>Okt 06</c:v>
                </c:pt>
                <c:pt idx="46">
                  <c:v>Nov 06</c:v>
                </c:pt>
                <c:pt idx="47">
                  <c:v>Dez 06</c:v>
                </c:pt>
                <c:pt idx="48">
                  <c:v>Jan 07</c:v>
                </c:pt>
                <c:pt idx="49">
                  <c:v>Feb 07</c:v>
                </c:pt>
                <c:pt idx="50">
                  <c:v>Mrz 07</c:v>
                </c:pt>
                <c:pt idx="51">
                  <c:v>Apr 07</c:v>
                </c:pt>
                <c:pt idx="52">
                  <c:v>Mai 07</c:v>
                </c:pt>
                <c:pt idx="53">
                  <c:v>Jun 07</c:v>
                </c:pt>
                <c:pt idx="54">
                  <c:v>Jul 07</c:v>
                </c:pt>
                <c:pt idx="55">
                  <c:v>Aug 07</c:v>
                </c:pt>
                <c:pt idx="56">
                  <c:v>Sep 07</c:v>
                </c:pt>
                <c:pt idx="57">
                  <c:v>Okt 07</c:v>
                </c:pt>
                <c:pt idx="58">
                  <c:v>Nov 07</c:v>
                </c:pt>
                <c:pt idx="59">
                  <c:v>Dez 07</c:v>
                </c:pt>
                <c:pt idx="60">
                  <c:v>Jan 08</c:v>
                </c:pt>
                <c:pt idx="61">
                  <c:v>Feb 08</c:v>
                </c:pt>
                <c:pt idx="62">
                  <c:v>Mrz 08</c:v>
                </c:pt>
                <c:pt idx="63">
                  <c:v>Apr 08</c:v>
                </c:pt>
                <c:pt idx="64">
                  <c:v>Mai 08</c:v>
                </c:pt>
                <c:pt idx="65">
                  <c:v>Jun 08</c:v>
                </c:pt>
                <c:pt idx="66">
                  <c:v>Jul 08</c:v>
                </c:pt>
                <c:pt idx="67">
                  <c:v>Aug 08</c:v>
                </c:pt>
                <c:pt idx="68">
                  <c:v>Sep 08</c:v>
                </c:pt>
                <c:pt idx="69">
                  <c:v>Okt 08</c:v>
                </c:pt>
                <c:pt idx="70">
                  <c:v>Nov 08</c:v>
                </c:pt>
                <c:pt idx="71">
                  <c:v>Dez 08</c:v>
                </c:pt>
                <c:pt idx="72">
                  <c:v>Jan 09</c:v>
                </c:pt>
                <c:pt idx="73">
                  <c:v>Feb 09</c:v>
                </c:pt>
                <c:pt idx="74">
                  <c:v>Mrz 09</c:v>
                </c:pt>
                <c:pt idx="75">
                  <c:v>Apr 09</c:v>
                </c:pt>
                <c:pt idx="76">
                  <c:v>Mai 09</c:v>
                </c:pt>
                <c:pt idx="77">
                  <c:v>Jun 09</c:v>
                </c:pt>
                <c:pt idx="78">
                  <c:v>Jul 09</c:v>
                </c:pt>
                <c:pt idx="79">
                  <c:v>Aug 09</c:v>
                </c:pt>
                <c:pt idx="80">
                  <c:v>Sep 09</c:v>
                </c:pt>
                <c:pt idx="81">
                  <c:v>Okt 09</c:v>
                </c:pt>
                <c:pt idx="82">
                  <c:v>Nov 09</c:v>
                </c:pt>
                <c:pt idx="83">
                  <c:v>Dez 09</c:v>
                </c:pt>
                <c:pt idx="84">
                  <c:v>Jan 10</c:v>
                </c:pt>
                <c:pt idx="85">
                  <c:v>Feb 10</c:v>
                </c:pt>
                <c:pt idx="86">
                  <c:v>Mrz 10</c:v>
                </c:pt>
                <c:pt idx="87">
                  <c:v>Apr 10</c:v>
                </c:pt>
                <c:pt idx="88">
                  <c:v>Mai 10</c:v>
                </c:pt>
                <c:pt idx="89">
                  <c:v>Jun 10</c:v>
                </c:pt>
                <c:pt idx="90">
                  <c:v>Jul 10</c:v>
                </c:pt>
                <c:pt idx="91">
                  <c:v>Aug 10</c:v>
                </c:pt>
                <c:pt idx="92">
                  <c:v>Sep 10</c:v>
                </c:pt>
                <c:pt idx="93">
                  <c:v>Okt 10</c:v>
                </c:pt>
                <c:pt idx="94">
                  <c:v>Nov 10</c:v>
                </c:pt>
                <c:pt idx="95">
                  <c:v>Dez 10</c:v>
                </c:pt>
                <c:pt idx="96">
                  <c:v>Jan 11</c:v>
                </c:pt>
                <c:pt idx="97">
                  <c:v>Feb 11</c:v>
                </c:pt>
                <c:pt idx="98">
                  <c:v>Mrz 11</c:v>
                </c:pt>
                <c:pt idx="99">
                  <c:v>Apr 11</c:v>
                </c:pt>
                <c:pt idx="100">
                  <c:v>Mai 11</c:v>
                </c:pt>
                <c:pt idx="101">
                  <c:v>Jun 11</c:v>
                </c:pt>
                <c:pt idx="102">
                  <c:v>Jul 11</c:v>
                </c:pt>
                <c:pt idx="103">
                  <c:v>Aug 11</c:v>
                </c:pt>
                <c:pt idx="104">
                  <c:v>Sep 11</c:v>
                </c:pt>
                <c:pt idx="105">
                  <c:v>Okt 11</c:v>
                </c:pt>
                <c:pt idx="106">
                  <c:v>Nov 11</c:v>
                </c:pt>
                <c:pt idx="107">
                  <c:v>Dez 11</c:v>
                </c:pt>
                <c:pt idx="108">
                  <c:v>Jan 12</c:v>
                </c:pt>
                <c:pt idx="109">
                  <c:v>Feb 12</c:v>
                </c:pt>
                <c:pt idx="110">
                  <c:v>Mrz 12</c:v>
                </c:pt>
                <c:pt idx="111">
                  <c:v>Apr 12</c:v>
                </c:pt>
                <c:pt idx="112">
                  <c:v>Mai 12</c:v>
                </c:pt>
                <c:pt idx="113">
                  <c:v>Jun 12</c:v>
                </c:pt>
                <c:pt idx="114">
                  <c:v>Jul 12</c:v>
                </c:pt>
                <c:pt idx="115">
                  <c:v>Aug 12</c:v>
                </c:pt>
                <c:pt idx="116">
                  <c:v>Sep 12</c:v>
                </c:pt>
                <c:pt idx="117">
                  <c:v>Okt 12</c:v>
                </c:pt>
                <c:pt idx="118">
                  <c:v>Nov 12</c:v>
                </c:pt>
                <c:pt idx="119">
                  <c:v>Dez 12</c:v>
                </c:pt>
                <c:pt idx="120">
                  <c:v>Jan 13</c:v>
                </c:pt>
                <c:pt idx="121">
                  <c:v>Feb 13</c:v>
                </c:pt>
                <c:pt idx="122">
                  <c:v>Mrz 13</c:v>
                </c:pt>
                <c:pt idx="123">
                  <c:v>Apr 13</c:v>
                </c:pt>
                <c:pt idx="124">
                  <c:v>Mai 13</c:v>
                </c:pt>
                <c:pt idx="125">
                  <c:v>Jun 13</c:v>
                </c:pt>
                <c:pt idx="126">
                  <c:v>Jul 13</c:v>
                </c:pt>
                <c:pt idx="127">
                  <c:v>Aug 13</c:v>
                </c:pt>
                <c:pt idx="128">
                  <c:v>Sep 13</c:v>
                </c:pt>
                <c:pt idx="129">
                  <c:v>Okt 13</c:v>
                </c:pt>
                <c:pt idx="130">
                  <c:v>Nov 13</c:v>
                </c:pt>
                <c:pt idx="131">
                  <c:v>Dez 13</c:v>
                </c:pt>
                <c:pt idx="132">
                  <c:v>Jan 14</c:v>
                </c:pt>
                <c:pt idx="133">
                  <c:v>Feb 14</c:v>
                </c:pt>
                <c:pt idx="134">
                  <c:v>Mrz 14</c:v>
                </c:pt>
                <c:pt idx="135">
                  <c:v>Apr 14</c:v>
                </c:pt>
                <c:pt idx="136">
                  <c:v>Mai 14</c:v>
                </c:pt>
                <c:pt idx="137">
                  <c:v>Jun 14</c:v>
                </c:pt>
                <c:pt idx="138">
                  <c:v>Jul 14</c:v>
                </c:pt>
                <c:pt idx="139">
                  <c:v>Aug 14</c:v>
                </c:pt>
                <c:pt idx="140">
                  <c:v>Sep 14</c:v>
                </c:pt>
                <c:pt idx="141">
                  <c:v>Okt 14</c:v>
                </c:pt>
                <c:pt idx="142">
                  <c:v>Nov 14</c:v>
                </c:pt>
                <c:pt idx="143">
                  <c:v>Dez 14</c:v>
                </c:pt>
                <c:pt idx="144">
                  <c:v>Jan 15</c:v>
                </c:pt>
                <c:pt idx="145">
                  <c:v>Feb 15</c:v>
                </c:pt>
                <c:pt idx="146">
                  <c:v>Mrz 15</c:v>
                </c:pt>
                <c:pt idx="147">
                  <c:v>Apr 15</c:v>
                </c:pt>
                <c:pt idx="148">
                  <c:v>Mai 15</c:v>
                </c:pt>
                <c:pt idx="149">
                  <c:v>Jun 15</c:v>
                </c:pt>
                <c:pt idx="150">
                  <c:v>Jul 15</c:v>
                </c:pt>
                <c:pt idx="151">
                  <c:v>Aug 15</c:v>
                </c:pt>
                <c:pt idx="152">
                  <c:v>Sep 15</c:v>
                </c:pt>
                <c:pt idx="153">
                  <c:v>Okt 15</c:v>
                </c:pt>
                <c:pt idx="154">
                  <c:v>Nov 15</c:v>
                </c:pt>
                <c:pt idx="155">
                  <c:v>Dez 15</c:v>
                </c:pt>
                <c:pt idx="156">
                  <c:v>Jan 16</c:v>
                </c:pt>
                <c:pt idx="157">
                  <c:v>Feb 16</c:v>
                </c:pt>
                <c:pt idx="158">
                  <c:v>Mrz 16</c:v>
                </c:pt>
                <c:pt idx="159">
                  <c:v>Apr 16</c:v>
                </c:pt>
                <c:pt idx="160">
                  <c:v>Mai 16</c:v>
                </c:pt>
                <c:pt idx="161">
                  <c:v>Jun 16</c:v>
                </c:pt>
                <c:pt idx="162">
                  <c:v>Jul 16</c:v>
                </c:pt>
                <c:pt idx="163">
                  <c:v>Aug 16</c:v>
                </c:pt>
                <c:pt idx="164">
                  <c:v>Sep 16</c:v>
                </c:pt>
                <c:pt idx="165">
                  <c:v>Okt 16</c:v>
                </c:pt>
                <c:pt idx="166">
                  <c:v>Nov 16</c:v>
                </c:pt>
                <c:pt idx="167">
                  <c:v>Dez 16</c:v>
                </c:pt>
                <c:pt idx="168">
                  <c:v>Jan 17</c:v>
                </c:pt>
                <c:pt idx="169">
                  <c:v>Feb 17</c:v>
                </c:pt>
                <c:pt idx="170">
                  <c:v>Mrz 17</c:v>
                </c:pt>
                <c:pt idx="171">
                  <c:v>Apr 17</c:v>
                </c:pt>
                <c:pt idx="172">
                  <c:v>Mai 17</c:v>
                </c:pt>
                <c:pt idx="173">
                  <c:v>Jun 17</c:v>
                </c:pt>
                <c:pt idx="174">
                  <c:v>Jul 17</c:v>
                </c:pt>
                <c:pt idx="175">
                  <c:v>Aug 17</c:v>
                </c:pt>
                <c:pt idx="176">
                  <c:v>Sep 17</c:v>
                </c:pt>
                <c:pt idx="177">
                  <c:v>Okt 17</c:v>
                </c:pt>
                <c:pt idx="178">
                  <c:v>Nov 17</c:v>
                </c:pt>
                <c:pt idx="179">
                  <c:v>Dez 17</c:v>
                </c:pt>
                <c:pt idx="180">
                  <c:v>Jan 18</c:v>
                </c:pt>
                <c:pt idx="181">
                  <c:v>Feb 18</c:v>
                </c:pt>
                <c:pt idx="182">
                  <c:v>Mrz 18</c:v>
                </c:pt>
                <c:pt idx="183">
                  <c:v>Apr 18</c:v>
                </c:pt>
                <c:pt idx="184">
                  <c:v>Mai 18</c:v>
                </c:pt>
                <c:pt idx="185">
                  <c:v>Jun 18</c:v>
                </c:pt>
                <c:pt idx="186">
                  <c:v>Jul 18</c:v>
                </c:pt>
                <c:pt idx="187">
                  <c:v>Aug 18</c:v>
                </c:pt>
                <c:pt idx="188">
                  <c:v>Sep 18</c:v>
                </c:pt>
                <c:pt idx="189">
                  <c:v>Okt 18</c:v>
                </c:pt>
                <c:pt idx="190">
                  <c:v>Nov 18</c:v>
                </c:pt>
                <c:pt idx="191">
                  <c:v>Dez 18</c:v>
                </c:pt>
                <c:pt idx="192">
                  <c:v>Jan 19</c:v>
                </c:pt>
                <c:pt idx="193">
                  <c:v>Feb 19</c:v>
                </c:pt>
                <c:pt idx="194">
                  <c:v>Mrz 19</c:v>
                </c:pt>
                <c:pt idx="195">
                  <c:v>Apr 19</c:v>
                </c:pt>
                <c:pt idx="196">
                  <c:v>Mai 19</c:v>
                </c:pt>
                <c:pt idx="197">
                  <c:v>Jun 19</c:v>
                </c:pt>
                <c:pt idx="198">
                  <c:v>Jul 19</c:v>
                </c:pt>
                <c:pt idx="199">
                  <c:v>Aug 19</c:v>
                </c:pt>
                <c:pt idx="200">
                  <c:v>Sep 19</c:v>
                </c:pt>
                <c:pt idx="201">
                  <c:v>Okt 19</c:v>
                </c:pt>
                <c:pt idx="202">
                  <c:v>Nov 19</c:v>
                </c:pt>
                <c:pt idx="203">
                  <c:v>Dez 19</c:v>
                </c:pt>
                <c:pt idx="204">
                  <c:v>Jan 20</c:v>
                </c:pt>
                <c:pt idx="205">
                  <c:v>Feb 20</c:v>
                </c:pt>
                <c:pt idx="206">
                  <c:v>Mrz 20</c:v>
                </c:pt>
                <c:pt idx="207">
                  <c:v>Apr 20</c:v>
                </c:pt>
                <c:pt idx="208">
                  <c:v>Mai 20</c:v>
                </c:pt>
                <c:pt idx="209">
                  <c:v>Jun 20</c:v>
                </c:pt>
                <c:pt idx="210">
                  <c:v>Jul 20</c:v>
                </c:pt>
                <c:pt idx="211">
                  <c:v>Aug 20</c:v>
                </c:pt>
                <c:pt idx="212">
                  <c:v>Sep 20</c:v>
                </c:pt>
                <c:pt idx="213">
                  <c:v>Okt 20</c:v>
                </c:pt>
                <c:pt idx="214">
                  <c:v>Nov 20</c:v>
                </c:pt>
                <c:pt idx="215">
                  <c:v>Dez 20</c:v>
                </c:pt>
              </c:strCache>
            </c:strRef>
          </c:cat>
          <c:val>
            <c:numRef>
              <c:f>'Tab Strom'!$O$19:$O$234</c:f>
              <c:numCache>
                <c:formatCode>#,##0.00</c:formatCode>
                <c:ptCount val="216"/>
                <c:pt idx="24">
                  <c:v>106.6</c:v>
                </c:pt>
                <c:pt idx="25">
                  <c:v>107</c:v>
                </c:pt>
                <c:pt idx="26">
                  <c:v>107.6</c:v>
                </c:pt>
                <c:pt idx="27">
                  <c:v>113.8</c:v>
                </c:pt>
                <c:pt idx="28">
                  <c:v>119.8</c:v>
                </c:pt>
                <c:pt idx="29">
                  <c:v>122.1</c:v>
                </c:pt>
                <c:pt idx="30">
                  <c:v>135.19999999999999</c:v>
                </c:pt>
                <c:pt idx="31">
                  <c:v>134.1</c:v>
                </c:pt>
                <c:pt idx="32">
                  <c:v>131</c:v>
                </c:pt>
                <c:pt idx="33">
                  <c:v>131.5</c:v>
                </c:pt>
                <c:pt idx="34">
                  <c:v>133.80000000000001</c:v>
                </c:pt>
                <c:pt idx="35">
                  <c:v>139</c:v>
                </c:pt>
                <c:pt idx="36">
                  <c:v>150.80000000000001</c:v>
                </c:pt>
                <c:pt idx="37">
                  <c:v>164.3</c:v>
                </c:pt>
                <c:pt idx="38">
                  <c:v>168</c:v>
                </c:pt>
                <c:pt idx="39">
                  <c:v>167.1</c:v>
                </c:pt>
                <c:pt idx="40">
                  <c:v>166.9</c:v>
                </c:pt>
                <c:pt idx="41">
                  <c:v>158.30000000000001</c:v>
                </c:pt>
                <c:pt idx="42">
                  <c:v>158.19999999999999</c:v>
                </c:pt>
                <c:pt idx="43">
                  <c:v>166.6</c:v>
                </c:pt>
                <c:pt idx="44">
                  <c:v>167.4</c:v>
                </c:pt>
                <c:pt idx="45">
                  <c:v>158.80000000000001</c:v>
                </c:pt>
                <c:pt idx="46">
                  <c:v>159.30000000000001</c:v>
                </c:pt>
                <c:pt idx="47">
                  <c:v>157.5</c:v>
                </c:pt>
                <c:pt idx="48">
                  <c:v>156</c:v>
                </c:pt>
                <c:pt idx="49">
                  <c:v>155.5</c:v>
                </c:pt>
                <c:pt idx="50">
                  <c:v>142.69999999999999</c:v>
                </c:pt>
                <c:pt idx="51">
                  <c:v>145.4</c:v>
                </c:pt>
                <c:pt idx="52">
                  <c:v>154</c:v>
                </c:pt>
                <c:pt idx="53">
                  <c:v>154.69999999999999</c:v>
                </c:pt>
                <c:pt idx="54">
                  <c:v>151.1</c:v>
                </c:pt>
                <c:pt idx="55">
                  <c:v>152.19999999999999</c:v>
                </c:pt>
                <c:pt idx="56">
                  <c:v>154.1</c:v>
                </c:pt>
                <c:pt idx="57">
                  <c:v>154.9</c:v>
                </c:pt>
                <c:pt idx="58">
                  <c:v>164.9</c:v>
                </c:pt>
                <c:pt idx="59">
                  <c:v>162.4</c:v>
                </c:pt>
                <c:pt idx="60">
                  <c:v>164.7</c:v>
                </c:pt>
                <c:pt idx="61">
                  <c:v>168.6</c:v>
                </c:pt>
                <c:pt idx="62">
                  <c:v>171.8</c:v>
                </c:pt>
                <c:pt idx="63">
                  <c:v>171.9</c:v>
                </c:pt>
                <c:pt idx="64">
                  <c:v>176.9</c:v>
                </c:pt>
                <c:pt idx="65">
                  <c:v>188.5</c:v>
                </c:pt>
                <c:pt idx="66">
                  <c:v>203.8</c:v>
                </c:pt>
                <c:pt idx="67">
                  <c:v>198.3</c:v>
                </c:pt>
                <c:pt idx="68">
                  <c:v>204.4</c:v>
                </c:pt>
                <c:pt idx="69">
                  <c:v>202.2</c:v>
                </c:pt>
                <c:pt idx="70">
                  <c:v>188.3</c:v>
                </c:pt>
                <c:pt idx="71">
                  <c:v>194.1</c:v>
                </c:pt>
                <c:pt idx="72">
                  <c:v>166</c:v>
                </c:pt>
                <c:pt idx="73">
                  <c:v>160</c:v>
                </c:pt>
                <c:pt idx="74">
                  <c:v>151</c:v>
                </c:pt>
                <c:pt idx="75">
                  <c:v>156.5</c:v>
                </c:pt>
                <c:pt idx="76">
                  <c:v>163.6</c:v>
                </c:pt>
                <c:pt idx="77">
                  <c:v>162.1</c:v>
                </c:pt>
                <c:pt idx="78">
                  <c:v>158.9</c:v>
                </c:pt>
                <c:pt idx="79">
                  <c:v>160</c:v>
                </c:pt>
                <c:pt idx="80">
                  <c:v>155.5</c:v>
                </c:pt>
                <c:pt idx="81">
                  <c:v>160.69999999999999</c:v>
                </c:pt>
                <c:pt idx="82">
                  <c:v>157.69999999999999</c:v>
                </c:pt>
                <c:pt idx="83">
                  <c:v>156</c:v>
                </c:pt>
                <c:pt idx="84">
                  <c:v>157.4</c:v>
                </c:pt>
                <c:pt idx="85">
                  <c:v>150</c:v>
                </c:pt>
                <c:pt idx="86">
                  <c:v>153.6</c:v>
                </c:pt>
                <c:pt idx="87">
                  <c:v>155.80000000000001</c:v>
                </c:pt>
                <c:pt idx="88">
                  <c:v>154.69999999999999</c:v>
                </c:pt>
                <c:pt idx="89">
                  <c:v>164.9</c:v>
                </c:pt>
                <c:pt idx="90">
                  <c:v>163.30000000000001</c:v>
                </c:pt>
                <c:pt idx="91">
                  <c:v>157.1</c:v>
                </c:pt>
                <c:pt idx="92">
                  <c:v>156.30000000000001</c:v>
                </c:pt>
                <c:pt idx="93">
                  <c:v>154.4</c:v>
                </c:pt>
                <c:pt idx="94">
                  <c:v>151.5</c:v>
                </c:pt>
                <c:pt idx="95">
                  <c:v>154.6</c:v>
                </c:pt>
                <c:pt idx="96">
                  <c:v>158.19999999999999</c:v>
                </c:pt>
                <c:pt idx="97">
                  <c:v>156.9</c:v>
                </c:pt>
                <c:pt idx="98">
                  <c:v>159.6</c:v>
                </c:pt>
                <c:pt idx="99">
                  <c:v>165</c:v>
                </c:pt>
                <c:pt idx="100">
                  <c:v>163.30000000000001</c:v>
                </c:pt>
                <c:pt idx="101">
                  <c:v>164.4</c:v>
                </c:pt>
                <c:pt idx="102">
                  <c:v>162.9</c:v>
                </c:pt>
                <c:pt idx="103">
                  <c:v>160.4</c:v>
                </c:pt>
                <c:pt idx="104">
                  <c:v>161.4</c:v>
                </c:pt>
                <c:pt idx="105">
                  <c:v>159.30000000000001</c:v>
                </c:pt>
                <c:pt idx="106">
                  <c:v>157.69999999999999</c:v>
                </c:pt>
                <c:pt idx="107">
                  <c:v>149.30000000000001</c:v>
                </c:pt>
                <c:pt idx="108">
                  <c:v>146.80000000000001</c:v>
                </c:pt>
                <c:pt idx="109">
                  <c:v>144.9</c:v>
                </c:pt>
                <c:pt idx="110">
                  <c:v>149.1</c:v>
                </c:pt>
                <c:pt idx="111">
                  <c:v>145.80000000000001</c:v>
                </c:pt>
                <c:pt idx="112">
                  <c:v>144.1</c:v>
                </c:pt>
                <c:pt idx="113">
                  <c:v>139.4</c:v>
                </c:pt>
                <c:pt idx="114">
                  <c:v>139.6</c:v>
                </c:pt>
                <c:pt idx="115">
                  <c:v>140.80000000000001</c:v>
                </c:pt>
                <c:pt idx="116">
                  <c:v>139.6</c:v>
                </c:pt>
                <c:pt idx="117">
                  <c:v>139.4</c:v>
                </c:pt>
                <c:pt idx="118">
                  <c:v>139.1</c:v>
                </c:pt>
                <c:pt idx="119">
                  <c:v>135.4</c:v>
                </c:pt>
                <c:pt idx="120">
                  <c:v>133.5</c:v>
                </c:pt>
                <c:pt idx="121">
                  <c:v>127.4</c:v>
                </c:pt>
                <c:pt idx="122">
                  <c:v>124.8</c:v>
                </c:pt>
                <c:pt idx="123">
                  <c:v>125.5</c:v>
                </c:pt>
                <c:pt idx="124">
                  <c:v>120.7</c:v>
                </c:pt>
                <c:pt idx="125">
                  <c:v>119.6</c:v>
                </c:pt>
                <c:pt idx="126">
                  <c:v>119.9</c:v>
                </c:pt>
                <c:pt idx="127">
                  <c:v>118</c:v>
                </c:pt>
                <c:pt idx="128">
                  <c:v>122.9</c:v>
                </c:pt>
                <c:pt idx="129">
                  <c:v>120.1</c:v>
                </c:pt>
                <c:pt idx="130">
                  <c:v>119.1</c:v>
                </c:pt>
                <c:pt idx="131">
                  <c:v>119</c:v>
                </c:pt>
                <c:pt idx="132">
                  <c:v>114</c:v>
                </c:pt>
                <c:pt idx="133">
                  <c:v>114.1</c:v>
                </c:pt>
                <c:pt idx="134">
                  <c:v>112.1</c:v>
                </c:pt>
                <c:pt idx="135">
                  <c:v>110.1</c:v>
                </c:pt>
                <c:pt idx="136">
                  <c:v>109.6</c:v>
                </c:pt>
                <c:pt idx="137">
                  <c:v>110.1</c:v>
                </c:pt>
                <c:pt idx="138">
                  <c:v>109.5</c:v>
                </c:pt>
                <c:pt idx="139">
                  <c:v>110.7</c:v>
                </c:pt>
                <c:pt idx="140">
                  <c:v>111.2</c:v>
                </c:pt>
                <c:pt idx="141">
                  <c:v>109</c:v>
                </c:pt>
                <c:pt idx="142">
                  <c:v>113.5</c:v>
                </c:pt>
                <c:pt idx="143">
                  <c:v>111.5</c:v>
                </c:pt>
                <c:pt idx="144">
                  <c:v>104.3</c:v>
                </c:pt>
                <c:pt idx="145">
                  <c:v>104.3</c:v>
                </c:pt>
                <c:pt idx="146">
                  <c:v>102.3</c:v>
                </c:pt>
                <c:pt idx="147">
                  <c:v>101</c:v>
                </c:pt>
                <c:pt idx="148">
                  <c:v>100.8</c:v>
                </c:pt>
                <c:pt idx="149">
                  <c:v>100.2</c:v>
                </c:pt>
                <c:pt idx="150">
                  <c:v>101</c:v>
                </c:pt>
                <c:pt idx="151">
                  <c:v>99.6</c:v>
                </c:pt>
                <c:pt idx="152">
                  <c:v>98</c:v>
                </c:pt>
                <c:pt idx="153">
                  <c:v>96.7</c:v>
                </c:pt>
                <c:pt idx="154">
                  <c:v>96.3</c:v>
                </c:pt>
                <c:pt idx="155">
                  <c:v>95.5</c:v>
                </c:pt>
                <c:pt idx="156">
                  <c:v>89.4</c:v>
                </c:pt>
                <c:pt idx="157">
                  <c:v>85.3</c:v>
                </c:pt>
                <c:pt idx="158">
                  <c:v>85.4</c:v>
                </c:pt>
                <c:pt idx="159">
                  <c:v>86.2</c:v>
                </c:pt>
                <c:pt idx="160">
                  <c:v>88.9</c:v>
                </c:pt>
                <c:pt idx="161">
                  <c:v>91.7</c:v>
                </c:pt>
                <c:pt idx="162">
                  <c:v>92.8</c:v>
                </c:pt>
                <c:pt idx="163">
                  <c:v>92.3</c:v>
                </c:pt>
                <c:pt idx="164">
                  <c:v>90.5</c:v>
                </c:pt>
                <c:pt idx="165">
                  <c:v>96.6</c:v>
                </c:pt>
                <c:pt idx="166">
                  <c:v>98.9</c:v>
                </c:pt>
                <c:pt idx="167">
                  <c:v>97.3</c:v>
                </c:pt>
                <c:pt idx="168">
                  <c:v>93.1</c:v>
                </c:pt>
                <c:pt idx="169">
                  <c:v>92.6</c:v>
                </c:pt>
                <c:pt idx="170">
                  <c:v>92.6</c:v>
                </c:pt>
                <c:pt idx="171">
                  <c:v>92.7</c:v>
                </c:pt>
                <c:pt idx="172">
                  <c:v>91.6</c:v>
                </c:pt>
                <c:pt idx="173">
                  <c:v>92.9</c:v>
                </c:pt>
                <c:pt idx="174">
                  <c:v>94.2</c:v>
                </c:pt>
                <c:pt idx="175">
                  <c:v>95.5</c:v>
                </c:pt>
                <c:pt idx="176">
                  <c:v>98.4</c:v>
                </c:pt>
                <c:pt idx="177">
                  <c:v>99.6</c:v>
                </c:pt>
                <c:pt idx="178">
                  <c:v>100.3</c:v>
                </c:pt>
                <c:pt idx="179">
                  <c:v>102.1</c:v>
                </c:pt>
                <c:pt idx="180">
                  <c:v>100.9</c:v>
                </c:pt>
                <c:pt idx="181">
                  <c:v>99.4</c:v>
                </c:pt>
                <c:pt idx="182">
                  <c:v>100.2</c:v>
                </c:pt>
                <c:pt idx="183">
                  <c:v>103.1</c:v>
                </c:pt>
                <c:pt idx="184">
                  <c:v>105.4</c:v>
                </c:pt>
                <c:pt idx="185">
                  <c:v>106.4</c:v>
                </c:pt>
                <c:pt idx="186">
                  <c:v>108.6</c:v>
                </c:pt>
                <c:pt idx="187">
                  <c:v>110.3</c:v>
                </c:pt>
                <c:pt idx="188">
                  <c:v>116.6</c:v>
                </c:pt>
                <c:pt idx="189">
                  <c:v>117.3</c:v>
                </c:pt>
                <c:pt idx="190">
                  <c:v>117.8</c:v>
                </c:pt>
                <c:pt idx="191">
                  <c:v>120</c:v>
                </c:pt>
                <c:pt idx="192">
                  <c:v>126.6</c:v>
                </c:pt>
                <c:pt idx="193">
                  <c:v>125.7</c:v>
                </c:pt>
                <c:pt idx="194">
                  <c:v>125.5</c:v>
                </c:pt>
                <c:pt idx="195">
                  <c:v>127.4</c:v>
                </c:pt>
                <c:pt idx="196">
                  <c:v>125.9</c:v>
                </c:pt>
                <c:pt idx="197">
                  <c:v>125.3</c:v>
                </c:pt>
                <c:pt idx="198">
                  <c:v>130.1</c:v>
                </c:pt>
                <c:pt idx="199">
                  <c:v>127.2</c:v>
                </c:pt>
                <c:pt idx="200">
                  <c:v>127.9</c:v>
                </c:pt>
                <c:pt idx="201">
                  <c:v>128.30000000000001</c:v>
                </c:pt>
                <c:pt idx="202">
                  <c:v>124.2</c:v>
                </c:pt>
                <c:pt idx="203">
                  <c:v>121</c:v>
                </c:pt>
                <c:pt idx="204">
                  <c:v>125.8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707-4D7A-A9F3-1ED391C597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0333056"/>
        <c:axId val="71380992"/>
      </c:lineChart>
      <c:catAx>
        <c:axId val="100333056"/>
        <c:scaling>
          <c:orientation val="minMax"/>
        </c:scaling>
        <c:delete val="0"/>
        <c:axPos val="b"/>
        <c:numFmt formatCode="[$-407]mmm/\ 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1380992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71380992"/>
        <c:scaling>
          <c:orientation val="minMax"/>
          <c:max val="200"/>
          <c:min val="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00333056"/>
        <c:crosses val="autoZero"/>
        <c:crossBetween val="between"/>
        <c:majorUnit val="10"/>
        <c:minorUnit val="0.16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 sz="2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Haushaltskunden - Gaspreise Deutschland und Europa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 sz="12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(Quelle: Eurostat; 5.550 - 55.500 kWh/a; incl. aller Steuern und Abgaben; halbjährliche Werte)</a:t>
            </a:r>
          </a:p>
        </c:rich>
      </c:tx>
      <c:layout>
        <c:manualLayout>
          <c:xMode val="edge"/>
          <c:yMode val="edge"/>
          <c:x val="0.14314840081315541"/>
          <c:y val="2.0202423935586727E-2"/>
        </c:manualLayout>
      </c:layout>
      <c:overlay val="0"/>
      <c:spPr>
        <a:solidFill>
          <a:srgbClr val="FFFFFF"/>
        </a:soli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47125490066908"/>
          <c:y val="0.11784511784511786"/>
          <c:w val="0.88607045981177024"/>
          <c:h val="0.76430976430976461"/>
        </c:manualLayout>
      </c:layout>
      <c:lineChart>
        <c:grouping val="standard"/>
        <c:varyColors val="0"/>
        <c:ser>
          <c:idx val="0"/>
          <c:order val="0"/>
          <c:spPr>
            <a:ln w="1905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Ref>
              <c:f>'Tab D-EU'!$A$11:$A$220</c:f>
              <c:numCache>
                <c:formatCode>mmm\-yy</c:formatCode>
                <c:ptCount val="210"/>
                <c:pt idx="0">
                  <c:v>37803</c:v>
                </c:pt>
                <c:pt idx="1">
                  <c:v>37834</c:v>
                </c:pt>
                <c:pt idx="2">
                  <c:v>37865</c:v>
                </c:pt>
                <c:pt idx="3">
                  <c:v>37895</c:v>
                </c:pt>
                <c:pt idx="4">
                  <c:v>37926</c:v>
                </c:pt>
                <c:pt idx="5">
                  <c:v>37956</c:v>
                </c:pt>
                <c:pt idx="6">
                  <c:v>37987</c:v>
                </c:pt>
                <c:pt idx="7">
                  <c:v>38018</c:v>
                </c:pt>
                <c:pt idx="8">
                  <c:v>38049</c:v>
                </c:pt>
                <c:pt idx="9">
                  <c:v>38080</c:v>
                </c:pt>
                <c:pt idx="10">
                  <c:v>38111</c:v>
                </c:pt>
                <c:pt idx="11">
                  <c:v>38142</c:v>
                </c:pt>
                <c:pt idx="12">
                  <c:v>38173</c:v>
                </c:pt>
                <c:pt idx="13">
                  <c:v>38204</c:v>
                </c:pt>
                <c:pt idx="14">
                  <c:v>38235</c:v>
                </c:pt>
                <c:pt idx="15">
                  <c:v>38266</c:v>
                </c:pt>
                <c:pt idx="16">
                  <c:v>38297</c:v>
                </c:pt>
                <c:pt idx="17">
                  <c:v>38328</c:v>
                </c:pt>
                <c:pt idx="18">
                  <c:v>38359</c:v>
                </c:pt>
                <c:pt idx="19">
                  <c:v>38390</c:v>
                </c:pt>
                <c:pt idx="20">
                  <c:v>38421</c:v>
                </c:pt>
                <c:pt idx="21">
                  <c:v>38452</c:v>
                </c:pt>
                <c:pt idx="22">
                  <c:v>38483</c:v>
                </c:pt>
                <c:pt idx="23">
                  <c:v>38514</c:v>
                </c:pt>
                <c:pt idx="24">
                  <c:v>38545</c:v>
                </c:pt>
                <c:pt idx="25">
                  <c:v>38576</c:v>
                </c:pt>
                <c:pt idx="26">
                  <c:v>38607</c:v>
                </c:pt>
                <c:pt idx="27">
                  <c:v>38638</c:v>
                </c:pt>
                <c:pt idx="28">
                  <c:v>38669</c:v>
                </c:pt>
                <c:pt idx="29">
                  <c:v>38700</c:v>
                </c:pt>
                <c:pt idx="30">
                  <c:v>38731</c:v>
                </c:pt>
                <c:pt idx="31">
                  <c:v>38762</c:v>
                </c:pt>
                <c:pt idx="32">
                  <c:v>38793</c:v>
                </c:pt>
                <c:pt idx="33">
                  <c:v>38824</c:v>
                </c:pt>
                <c:pt idx="34">
                  <c:v>38855</c:v>
                </c:pt>
                <c:pt idx="35">
                  <c:v>38886</c:v>
                </c:pt>
                <c:pt idx="36">
                  <c:v>38917</c:v>
                </c:pt>
                <c:pt idx="37">
                  <c:v>38948</c:v>
                </c:pt>
                <c:pt idx="38">
                  <c:v>38979</c:v>
                </c:pt>
                <c:pt idx="39">
                  <c:v>39010</c:v>
                </c:pt>
                <c:pt idx="40">
                  <c:v>39041</c:v>
                </c:pt>
                <c:pt idx="41">
                  <c:v>39072</c:v>
                </c:pt>
                <c:pt idx="42">
                  <c:v>39103</c:v>
                </c:pt>
                <c:pt idx="43">
                  <c:v>39134</c:v>
                </c:pt>
                <c:pt idx="44">
                  <c:v>39165</c:v>
                </c:pt>
                <c:pt idx="45">
                  <c:v>39196</c:v>
                </c:pt>
                <c:pt idx="46">
                  <c:v>39227</c:v>
                </c:pt>
                <c:pt idx="47">
                  <c:v>39258</c:v>
                </c:pt>
                <c:pt idx="48">
                  <c:v>39289</c:v>
                </c:pt>
                <c:pt idx="49">
                  <c:v>39320</c:v>
                </c:pt>
                <c:pt idx="50">
                  <c:v>39351</c:v>
                </c:pt>
                <c:pt idx="51">
                  <c:v>39382</c:v>
                </c:pt>
                <c:pt idx="52">
                  <c:v>39413</c:v>
                </c:pt>
                <c:pt idx="53">
                  <c:v>39444</c:v>
                </c:pt>
                <c:pt idx="54">
                  <c:v>39475</c:v>
                </c:pt>
                <c:pt idx="55">
                  <c:v>39506</c:v>
                </c:pt>
                <c:pt idx="56">
                  <c:v>39537</c:v>
                </c:pt>
                <c:pt idx="57">
                  <c:v>39568</c:v>
                </c:pt>
                <c:pt idx="58">
                  <c:v>39599</c:v>
                </c:pt>
                <c:pt idx="59">
                  <c:v>39629</c:v>
                </c:pt>
                <c:pt idx="60">
                  <c:v>39660</c:v>
                </c:pt>
                <c:pt idx="61">
                  <c:v>39691</c:v>
                </c:pt>
                <c:pt idx="62">
                  <c:v>39721</c:v>
                </c:pt>
                <c:pt idx="63">
                  <c:v>39722</c:v>
                </c:pt>
                <c:pt idx="64">
                  <c:v>39753</c:v>
                </c:pt>
                <c:pt idx="65">
                  <c:v>39783</c:v>
                </c:pt>
                <c:pt idx="66">
                  <c:v>39814</c:v>
                </c:pt>
                <c:pt idx="67">
                  <c:v>39845</c:v>
                </c:pt>
                <c:pt idx="68">
                  <c:v>39873</c:v>
                </c:pt>
                <c:pt idx="69">
                  <c:v>39904</c:v>
                </c:pt>
                <c:pt idx="70">
                  <c:v>39934</c:v>
                </c:pt>
                <c:pt idx="71">
                  <c:v>39965</c:v>
                </c:pt>
                <c:pt idx="72">
                  <c:v>39995</c:v>
                </c:pt>
                <c:pt idx="73">
                  <c:v>40026</c:v>
                </c:pt>
                <c:pt idx="74">
                  <c:v>40057</c:v>
                </c:pt>
                <c:pt idx="75">
                  <c:v>40087</c:v>
                </c:pt>
                <c:pt idx="76">
                  <c:v>40118</c:v>
                </c:pt>
                <c:pt idx="77">
                  <c:v>40148</c:v>
                </c:pt>
                <c:pt idx="78">
                  <c:v>40179</c:v>
                </c:pt>
                <c:pt idx="79">
                  <c:v>40210</c:v>
                </c:pt>
                <c:pt idx="80">
                  <c:v>40238</c:v>
                </c:pt>
                <c:pt idx="81">
                  <c:v>40269</c:v>
                </c:pt>
                <c:pt idx="82">
                  <c:v>40299</c:v>
                </c:pt>
                <c:pt idx="83">
                  <c:v>40330</c:v>
                </c:pt>
                <c:pt idx="84">
                  <c:v>40360</c:v>
                </c:pt>
                <c:pt idx="85">
                  <c:v>40391</c:v>
                </c:pt>
                <c:pt idx="86">
                  <c:v>40422</c:v>
                </c:pt>
                <c:pt idx="87">
                  <c:v>40452</c:v>
                </c:pt>
                <c:pt idx="88">
                  <c:v>40483</c:v>
                </c:pt>
                <c:pt idx="89">
                  <c:v>40513</c:v>
                </c:pt>
                <c:pt idx="90">
                  <c:v>40558</c:v>
                </c:pt>
                <c:pt idx="91">
                  <c:v>40589</c:v>
                </c:pt>
                <c:pt idx="92">
                  <c:v>40617</c:v>
                </c:pt>
                <c:pt idx="93">
                  <c:v>40648</c:v>
                </c:pt>
                <c:pt idx="94">
                  <c:v>40678</c:v>
                </c:pt>
                <c:pt idx="95">
                  <c:v>40709</c:v>
                </c:pt>
                <c:pt idx="96">
                  <c:v>40740</c:v>
                </c:pt>
                <c:pt idx="97">
                  <c:v>40771</c:v>
                </c:pt>
                <c:pt idx="98">
                  <c:v>40802</c:v>
                </c:pt>
                <c:pt idx="99">
                  <c:v>40833</c:v>
                </c:pt>
                <c:pt idx="100">
                  <c:v>40864</c:v>
                </c:pt>
                <c:pt idx="101">
                  <c:v>40895</c:v>
                </c:pt>
                <c:pt idx="102">
                  <c:v>40926</c:v>
                </c:pt>
                <c:pt idx="103">
                  <c:v>40957</c:v>
                </c:pt>
                <c:pt idx="104">
                  <c:v>40988</c:v>
                </c:pt>
                <c:pt idx="105">
                  <c:v>41019</c:v>
                </c:pt>
                <c:pt idx="106">
                  <c:v>41050</c:v>
                </c:pt>
                <c:pt idx="107">
                  <c:v>41081</c:v>
                </c:pt>
                <c:pt idx="108">
                  <c:v>41112</c:v>
                </c:pt>
                <c:pt idx="109">
                  <c:v>41143</c:v>
                </c:pt>
                <c:pt idx="110">
                  <c:v>41174</c:v>
                </c:pt>
                <c:pt idx="111">
                  <c:v>41205</c:v>
                </c:pt>
                <c:pt idx="112">
                  <c:v>41236</c:v>
                </c:pt>
                <c:pt idx="113">
                  <c:v>41267</c:v>
                </c:pt>
                <c:pt idx="114">
                  <c:v>41275</c:v>
                </c:pt>
                <c:pt idx="115">
                  <c:v>41306</c:v>
                </c:pt>
                <c:pt idx="116">
                  <c:v>41334</c:v>
                </c:pt>
                <c:pt idx="117">
                  <c:v>41365</c:v>
                </c:pt>
                <c:pt idx="118">
                  <c:v>41395</c:v>
                </c:pt>
                <c:pt idx="119">
                  <c:v>41426</c:v>
                </c:pt>
                <c:pt idx="120">
                  <c:v>41456</c:v>
                </c:pt>
                <c:pt idx="121">
                  <c:v>41487</c:v>
                </c:pt>
                <c:pt idx="122">
                  <c:v>41518</c:v>
                </c:pt>
                <c:pt idx="123">
                  <c:v>41548</c:v>
                </c:pt>
                <c:pt idx="124">
                  <c:v>41579</c:v>
                </c:pt>
                <c:pt idx="125">
                  <c:v>41609</c:v>
                </c:pt>
                <c:pt idx="126">
                  <c:v>41640</c:v>
                </c:pt>
                <c:pt idx="127">
                  <c:v>41671</c:v>
                </c:pt>
                <c:pt idx="128">
                  <c:v>41702</c:v>
                </c:pt>
                <c:pt idx="129">
                  <c:v>41733</c:v>
                </c:pt>
                <c:pt idx="130">
                  <c:v>41764</c:v>
                </c:pt>
                <c:pt idx="131">
                  <c:v>41795</c:v>
                </c:pt>
                <c:pt idx="132">
                  <c:v>41826</c:v>
                </c:pt>
                <c:pt idx="133">
                  <c:v>41857</c:v>
                </c:pt>
                <c:pt idx="134">
                  <c:v>41888</c:v>
                </c:pt>
                <c:pt idx="135">
                  <c:v>41919</c:v>
                </c:pt>
                <c:pt idx="136">
                  <c:v>41950</c:v>
                </c:pt>
                <c:pt idx="137">
                  <c:v>41981</c:v>
                </c:pt>
                <c:pt idx="138">
                  <c:v>42012</c:v>
                </c:pt>
                <c:pt idx="139">
                  <c:v>42043</c:v>
                </c:pt>
                <c:pt idx="140">
                  <c:v>42074</c:v>
                </c:pt>
                <c:pt idx="141">
                  <c:v>42105</c:v>
                </c:pt>
                <c:pt idx="142">
                  <c:v>42136</c:v>
                </c:pt>
                <c:pt idx="143">
                  <c:v>42167</c:v>
                </c:pt>
                <c:pt idx="144">
                  <c:v>42198</c:v>
                </c:pt>
                <c:pt idx="145">
                  <c:v>42229</c:v>
                </c:pt>
                <c:pt idx="146">
                  <c:v>42260</c:v>
                </c:pt>
                <c:pt idx="147">
                  <c:v>42291</c:v>
                </c:pt>
                <c:pt idx="148">
                  <c:v>42322</c:v>
                </c:pt>
                <c:pt idx="149">
                  <c:v>42353</c:v>
                </c:pt>
                <c:pt idx="150">
                  <c:v>42384</c:v>
                </c:pt>
                <c:pt idx="151">
                  <c:v>42415</c:v>
                </c:pt>
                <c:pt idx="152">
                  <c:v>42446</c:v>
                </c:pt>
                <c:pt idx="153">
                  <c:v>42477</c:v>
                </c:pt>
                <c:pt idx="154">
                  <c:v>42508</c:v>
                </c:pt>
                <c:pt idx="155">
                  <c:v>42539</c:v>
                </c:pt>
                <c:pt idx="156">
                  <c:v>42570</c:v>
                </c:pt>
                <c:pt idx="157">
                  <c:v>42601</c:v>
                </c:pt>
                <c:pt idx="158">
                  <c:v>42632</c:v>
                </c:pt>
                <c:pt idx="159">
                  <c:v>42663</c:v>
                </c:pt>
                <c:pt idx="160">
                  <c:v>42694</c:v>
                </c:pt>
                <c:pt idx="161">
                  <c:v>42725</c:v>
                </c:pt>
                <c:pt idx="162">
                  <c:v>42756</c:v>
                </c:pt>
                <c:pt idx="163">
                  <c:v>42787</c:v>
                </c:pt>
                <c:pt idx="164">
                  <c:v>42818</c:v>
                </c:pt>
                <c:pt idx="165">
                  <c:v>42849</c:v>
                </c:pt>
                <c:pt idx="166">
                  <c:v>42880</c:v>
                </c:pt>
                <c:pt idx="167">
                  <c:v>42911</c:v>
                </c:pt>
                <c:pt idx="168">
                  <c:v>42942</c:v>
                </c:pt>
                <c:pt idx="169">
                  <c:v>42973</c:v>
                </c:pt>
                <c:pt idx="170">
                  <c:v>43004</c:v>
                </c:pt>
                <c:pt idx="171">
                  <c:v>43035</c:v>
                </c:pt>
                <c:pt idx="172">
                  <c:v>43066</c:v>
                </c:pt>
                <c:pt idx="173">
                  <c:v>43097</c:v>
                </c:pt>
                <c:pt idx="174">
                  <c:v>43128</c:v>
                </c:pt>
                <c:pt idx="175">
                  <c:v>43159</c:v>
                </c:pt>
                <c:pt idx="176">
                  <c:v>43190</c:v>
                </c:pt>
                <c:pt idx="177">
                  <c:v>43191</c:v>
                </c:pt>
                <c:pt idx="178">
                  <c:v>43221</c:v>
                </c:pt>
                <c:pt idx="179">
                  <c:v>43253</c:v>
                </c:pt>
                <c:pt idx="180">
                  <c:v>43283</c:v>
                </c:pt>
                <c:pt idx="181">
                  <c:v>43322</c:v>
                </c:pt>
                <c:pt idx="182">
                  <c:v>43353</c:v>
                </c:pt>
                <c:pt idx="183">
                  <c:v>43384</c:v>
                </c:pt>
                <c:pt idx="184">
                  <c:v>43415</c:v>
                </c:pt>
                <c:pt idx="185">
                  <c:v>43446</c:v>
                </c:pt>
                <c:pt idx="186">
                  <c:v>43477</c:v>
                </c:pt>
                <c:pt idx="187">
                  <c:v>43508</c:v>
                </c:pt>
                <c:pt idx="188">
                  <c:v>43539</c:v>
                </c:pt>
                <c:pt idx="189">
                  <c:v>43570</c:v>
                </c:pt>
                <c:pt idx="190">
                  <c:v>43601</c:v>
                </c:pt>
                <c:pt idx="191">
                  <c:v>43632</c:v>
                </c:pt>
                <c:pt idx="192">
                  <c:v>43663</c:v>
                </c:pt>
                <c:pt idx="193">
                  <c:v>43694</c:v>
                </c:pt>
                <c:pt idx="194">
                  <c:v>43725</c:v>
                </c:pt>
                <c:pt idx="195">
                  <c:v>43756</c:v>
                </c:pt>
                <c:pt idx="196">
                  <c:v>43787</c:v>
                </c:pt>
                <c:pt idx="197">
                  <c:v>43818</c:v>
                </c:pt>
                <c:pt idx="198">
                  <c:v>43849</c:v>
                </c:pt>
                <c:pt idx="199">
                  <c:v>43880</c:v>
                </c:pt>
                <c:pt idx="200">
                  <c:v>43911</c:v>
                </c:pt>
                <c:pt idx="201">
                  <c:v>43942</c:v>
                </c:pt>
                <c:pt idx="202">
                  <c:v>43973</c:v>
                </c:pt>
                <c:pt idx="203">
                  <c:v>44004</c:v>
                </c:pt>
                <c:pt idx="204">
                  <c:v>44035</c:v>
                </c:pt>
                <c:pt idx="205">
                  <c:v>44066</c:v>
                </c:pt>
                <c:pt idx="206">
                  <c:v>44097</c:v>
                </c:pt>
                <c:pt idx="207">
                  <c:v>44128</c:v>
                </c:pt>
                <c:pt idx="208">
                  <c:v>44159</c:v>
                </c:pt>
                <c:pt idx="209">
                  <c:v>44190</c:v>
                </c:pt>
              </c:numCache>
            </c:numRef>
          </c:cat>
          <c:val>
            <c:numRef>
              <c:f>'Tab D-EU'!$C$11:$C$220</c:f>
              <c:numCache>
                <c:formatCode>#,##0.00</c:formatCode>
                <c:ptCount val="210"/>
                <c:pt idx="18">
                  <c:v>4.04</c:v>
                </c:pt>
                <c:pt idx="19">
                  <c:v>4.04</c:v>
                </c:pt>
                <c:pt idx="20">
                  <c:v>4.04</c:v>
                </c:pt>
                <c:pt idx="21">
                  <c:v>4.04</c:v>
                </c:pt>
                <c:pt idx="22">
                  <c:v>4.04</c:v>
                </c:pt>
                <c:pt idx="23">
                  <c:v>4.04</c:v>
                </c:pt>
                <c:pt idx="24">
                  <c:v>4.17</c:v>
                </c:pt>
                <c:pt idx="25">
                  <c:v>4.17</c:v>
                </c:pt>
                <c:pt idx="26">
                  <c:v>4.17</c:v>
                </c:pt>
                <c:pt idx="27">
                  <c:v>4.17</c:v>
                </c:pt>
                <c:pt idx="28">
                  <c:v>4.17</c:v>
                </c:pt>
                <c:pt idx="29">
                  <c:v>4.17</c:v>
                </c:pt>
                <c:pt idx="30">
                  <c:v>4.6500000000000004</c:v>
                </c:pt>
                <c:pt idx="31">
                  <c:v>4.6500000000000004</c:v>
                </c:pt>
                <c:pt idx="32">
                  <c:v>4.6500000000000004</c:v>
                </c:pt>
                <c:pt idx="33">
                  <c:v>4.6500000000000004</c:v>
                </c:pt>
                <c:pt idx="34">
                  <c:v>4.6500000000000004</c:v>
                </c:pt>
                <c:pt idx="35">
                  <c:v>4.6500000000000004</c:v>
                </c:pt>
                <c:pt idx="36">
                  <c:v>5.0199999999999996</c:v>
                </c:pt>
                <c:pt idx="37">
                  <c:v>5.0199999999999996</c:v>
                </c:pt>
                <c:pt idx="38">
                  <c:v>5.0199999999999996</c:v>
                </c:pt>
                <c:pt idx="39">
                  <c:v>5.0199999999999996</c:v>
                </c:pt>
                <c:pt idx="40">
                  <c:v>5.0199999999999996</c:v>
                </c:pt>
                <c:pt idx="41">
                  <c:v>5.0199999999999996</c:v>
                </c:pt>
                <c:pt idx="42">
                  <c:v>5.38</c:v>
                </c:pt>
                <c:pt idx="43">
                  <c:v>5.38</c:v>
                </c:pt>
                <c:pt idx="44">
                  <c:v>5.38</c:v>
                </c:pt>
                <c:pt idx="45">
                  <c:v>5.38</c:v>
                </c:pt>
                <c:pt idx="46">
                  <c:v>5.38</c:v>
                </c:pt>
                <c:pt idx="47">
                  <c:v>5.38</c:v>
                </c:pt>
                <c:pt idx="48">
                  <c:v>5.21</c:v>
                </c:pt>
                <c:pt idx="49">
                  <c:v>5.21</c:v>
                </c:pt>
                <c:pt idx="50">
                  <c:v>5.21</c:v>
                </c:pt>
                <c:pt idx="51">
                  <c:v>5.21</c:v>
                </c:pt>
                <c:pt idx="52">
                  <c:v>5.21</c:v>
                </c:pt>
                <c:pt idx="53">
                  <c:v>5.21</c:v>
                </c:pt>
                <c:pt idx="54">
                  <c:v>5.44</c:v>
                </c:pt>
                <c:pt idx="55">
                  <c:v>5.44</c:v>
                </c:pt>
                <c:pt idx="56">
                  <c:v>5.44</c:v>
                </c:pt>
                <c:pt idx="57">
                  <c:v>5.44</c:v>
                </c:pt>
                <c:pt idx="58">
                  <c:v>5.44</c:v>
                </c:pt>
                <c:pt idx="59">
                  <c:v>5.44</c:v>
                </c:pt>
                <c:pt idx="60">
                  <c:v>6.29</c:v>
                </c:pt>
                <c:pt idx="61">
                  <c:v>6.29</c:v>
                </c:pt>
                <c:pt idx="62">
                  <c:v>6.29</c:v>
                </c:pt>
                <c:pt idx="63">
                  <c:v>6.29</c:v>
                </c:pt>
                <c:pt idx="64">
                  <c:v>6.29</c:v>
                </c:pt>
                <c:pt idx="65">
                  <c:v>6.29</c:v>
                </c:pt>
                <c:pt idx="66">
                  <c:v>5.88</c:v>
                </c:pt>
                <c:pt idx="67">
                  <c:v>5.88</c:v>
                </c:pt>
                <c:pt idx="68">
                  <c:v>5.88</c:v>
                </c:pt>
                <c:pt idx="69">
                  <c:v>5.88</c:v>
                </c:pt>
                <c:pt idx="70">
                  <c:v>5.88</c:v>
                </c:pt>
                <c:pt idx="71">
                  <c:v>5.88</c:v>
                </c:pt>
                <c:pt idx="72">
                  <c:v>5.26</c:v>
                </c:pt>
                <c:pt idx="73">
                  <c:v>5.26</c:v>
                </c:pt>
                <c:pt idx="74">
                  <c:v>5.26</c:v>
                </c:pt>
                <c:pt idx="75">
                  <c:v>5.26</c:v>
                </c:pt>
                <c:pt idx="76">
                  <c:v>5.26</c:v>
                </c:pt>
                <c:pt idx="77">
                  <c:v>5.26</c:v>
                </c:pt>
                <c:pt idx="78">
                  <c:v>5.19</c:v>
                </c:pt>
                <c:pt idx="79">
                  <c:v>5.19</c:v>
                </c:pt>
                <c:pt idx="80">
                  <c:v>5.19</c:v>
                </c:pt>
                <c:pt idx="81">
                  <c:v>5.19</c:v>
                </c:pt>
                <c:pt idx="82">
                  <c:v>5.19</c:v>
                </c:pt>
                <c:pt idx="83">
                  <c:v>5.19</c:v>
                </c:pt>
                <c:pt idx="84">
                  <c:v>5.65</c:v>
                </c:pt>
                <c:pt idx="85">
                  <c:v>5.65</c:v>
                </c:pt>
                <c:pt idx="86">
                  <c:v>5.65</c:v>
                </c:pt>
                <c:pt idx="87">
                  <c:v>5.65</c:v>
                </c:pt>
                <c:pt idx="88">
                  <c:v>5.65</c:v>
                </c:pt>
                <c:pt idx="89">
                  <c:v>5.65</c:v>
                </c:pt>
                <c:pt idx="90">
                  <c:v>5.65</c:v>
                </c:pt>
                <c:pt idx="91">
                  <c:v>5.65</c:v>
                </c:pt>
                <c:pt idx="92">
                  <c:v>5.65</c:v>
                </c:pt>
                <c:pt idx="93">
                  <c:v>5.65</c:v>
                </c:pt>
                <c:pt idx="94">
                  <c:v>5.65</c:v>
                </c:pt>
                <c:pt idx="95">
                  <c:v>5.65</c:v>
                </c:pt>
                <c:pt idx="96">
                  <c:v>6.47</c:v>
                </c:pt>
                <c:pt idx="97">
                  <c:v>6.47</c:v>
                </c:pt>
                <c:pt idx="98">
                  <c:v>6.47</c:v>
                </c:pt>
                <c:pt idx="99">
                  <c:v>6.47</c:v>
                </c:pt>
                <c:pt idx="100">
                  <c:v>6.47</c:v>
                </c:pt>
                <c:pt idx="101">
                  <c:v>6.47</c:v>
                </c:pt>
                <c:pt idx="102">
                  <c:v>6.25</c:v>
                </c:pt>
                <c:pt idx="103">
                  <c:v>6.25</c:v>
                </c:pt>
                <c:pt idx="104">
                  <c:v>6.25</c:v>
                </c:pt>
                <c:pt idx="105">
                  <c:v>6.25</c:v>
                </c:pt>
                <c:pt idx="106">
                  <c:v>6.25</c:v>
                </c:pt>
                <c:pt idx="107">
                  <c:v>6.25</c:v>
                </c:pt>
                <c:pt idx="108">
                  <c:v>7</c:v>
                </c:pt>
                <c:pt idx="109">
                  <c:v>7</c:v>
                </c:pt>
                <c:pt idx="110">
                  <c:v>7</c:v>
                </c:pt>
                <c:pt idx="111">
                  <c:v>7</c:v>
                </c:pt>
                <c:pt idx="112">
                  <c:v>7</c:v>
                </c:pt>
                <c:pt idx="113">
                  <c:v>7</c:v>
                </c:pt>
                <c:pt idx="114">
                  <c:v>6.53</c:v>
                </c:pt>
                <c:pt idx="115">
                  <c:v>6.53</c:v>
                </c:pt>
                <c:pt idx="116">
                  <c:v>6.53</c:v>
                </c:pt>
                <c:pt idx="117">
                  <c:v>6.53</c:v>
                </c:pt>
                <c:pt idx="118">
                  <c:v>6.53</c:v>
                </c:pt>
                <c:pt idx="119">
                  <c:v>6.53</c:v>
                </c:pt>
                <c:pt idx="120">
                  <c:v>7.07</c:v>
                </c:pt>
                <c:pt idx="121">
                  <c:v>7.07</c:v>
                </c:pt>
                <c:pt idx="122">
                  <c:v>7.07</c:v>
                </c:pt>
                <c:pt idx="123">
                  <c:v>7.07</c:v>
                </c:pt>
                <c:pt idx="124">
                  <c:v>7.07</c:v>
                </c:pt>
                <c:pt idx="125">
                  <c:v>7.07</c:v>
                </c:pt>
                <c:pt idx="126">
                  <c:v>6.65</c:v>
                </c:pt>
                <c:pt idx="127">
                  <c:v>6.65</c:v>
                </c:pt>
                <c:pt idx="128">
                  <c:v>6.65</c:v>
                </c:pt>
                <c:pt idx="129">
                  <c:v>6.65</c:v>
                </c:pt>
                <c:pt idx="130">
                  <c:v>6.65</c:v>
                </c:pt>
                <c:pt idx="131">
                  <c:v>6.65</c:v>
                </c:pt>
                <c:pt idx="132">
                  <c:v>7.19</c:v>
                </c:pt>
                <c:pt idx="133">
                  <c:v>7.19</c:v>
                </c:pt>
                <c:pt idx="134">
                  <c:v>7.19</c:v>
                </c:pt>
                <c:pt idx="135">
                  <c:v>7.19</c:v>
                </c:pt>
                <c:pt idx="136">
                  <c:v>7.19</c:v>
                </c:pt>
                <c:pt idx="137">
                  <c:v>7.19</c:v>
                </c:pt>
                <c:pt idx="138">
                  <c:v>6.62</c:v>
                </c:pt>
                <c:pt idx="139">
                  <c:v>6.62</c:v>
                </c:pt>
                <c:pt idx="140">
                  <c:v>6.62</c:v>
                </c:pt>
                <c:pt idx="141">
                  <c:v>6.62</c:v>
                </c:pt>
                <c:pt idx="142">
                  <c:v>6.62</c:v>
                </c:pt>
                <c:pt idx="143">
                  <c:v>6.62</c:v>
                </c:pt>
                <c:pt idx="144">
                  <c:v>7.11</c:v>
                </c:pt>
                <c:pt idx="145">
                  <c:v>7.11</c:v>
                </c:pt>
                <c:pt idx="146">
                  <c:v>7.11</c:v>
                </c:pt>
                <c:pt idx="147">
                  <c:v>7.11</c:v>
                </c:pt>
                <c:pt idx="148">
                  <c:v>7.11</c:v>
                </c:pt>
                <c:pt idx="149">
                  <c:v>7.11</c:v>
                </c:pt>
                <c:pt idx="150">
                  <c:v>6.22</c:v>
                </c:pt>
                <c:pt idx="151">
                  <c:v>6.22</c:v>
                </c:pt>
                <c:pt idx="152">
                  <c:v>6.22</c:v>
                </c:pt>
                <c:pt idx="153">
                  <c:v>6.22</c:v>
                </c:pt>
                <c:pt idx="154">
                  <c:v>6.22</c:v>
                </c:pt>
                <c:pt idx="155">
                  <c:v>6.22</c:v>
                </c:pt>
                <c:pt idx="156">
                  <c:v>6.36</c:v>
                </c:pt>
                <c:pt idx="157">
                  <c:v>6.36</c:v>
                </c:pt>
                <c:pt idx="158">
                  <c:v>6.36</c:v>
                </c:pt>
                <c:pt idx="159">
                  <c:v>6.36</c:v>
                </c:pt>
                <c:pt idx="160">
                  <c:v>6.36</c:v>
                </c:pt>
                <c:pt idx="161">
                  <c:v>6.36</c:v>
                </c:pt>
                <c:pt idx="162">
                  <c:v>5.83</c:v>
                </c:pt>
                <c:pt idx="163">
                  <c:v>5.83</c:v>
                </c:pt>
                <c:pt idx="164">
                  <c:v>5.83</c:v>
                </c:pt>
                <c:pt idx="165">
                  <c:v>5.83</c:v>
                </c:pt>
                <c:pt idx="166">
                  <c:v>5.83</c:v>
                </c:pt>
                <c:pt idx="167">
                  <c:v>5.83</c:v>
                </c:pt>
                <c:pt idx="168">
                  <c:v>6.33</c:v>
                </c:pt>
                <c:pt idx="169">
                  <c:v>6.33</c:v>
                </c:pt>
                <c:pt idx="170">
                  <c:v>6.33</c:v>
                </c:pt>
                <c:pt idx="171">
                  <c:v>6.33</c:v>
                </c:pt>
                <c:pt idx="172">
                  <c:v>6.33</c:v>
                </c:pt>
                <c:pt idx="173">
                  <c:v>6.33</c:v>
                </c:pt>
                <c:pt idx="174">
                  <c:v>5.91</c:v>
                </c:pt>
                <c:pt idx="175">
                  <c:v>5.91</c:v>
                </c:pt>
                <c:pt idx="176">
                  <c:v>5.91</c:v>
                </c:pt>
                <c:pt idx="177">
                  <c:v>5.91</c:v>
                </c:pt>
                <c:pt idx="178">
                  <c:v>5.91</c:v>
                </c:pt>
                <c:pt idx="179">
                  <c:v>5.91</c:v>
                </c:pt>
                <c:pt idx="180">
                  <c:v>6.7</c:v>
                </c:pt>
                <c:pt idx="181">
                  <c:v>6.7</c:v>
                </c:pt>
                <c:pt idx="182">
                  <c:v>6.7</c:v>
                </c:pt>
                <c:pt idx="183">
                  <c:v>6.7</c:v>
                </c:pt>
                <c:pt idx="184">
                  <c:v>6.7</c:v>
                </c:pt>
                <c:pt idx="185">
                  <c:v>6.7</c:v>
                </c:pt>
                <c:pt idx="186">
                  <c:v>6.32</c:v>
                </c:pt>
                <c:pt idx="187">
                  <c:v>6.32</c:v>
                </c:pt>
                <c:pt idx="188">
                  <c:v>6.32</c:v>
                </c:pt>
                <c:pt idx="189">
                  <c:v>6.32</c:v>
                </c:pt>
                <c:pt idx="190">
                  <c:v>6.32</c:v>
                </c:pt>
                <c:pt idx="191">
                  <c:v>6.32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EDC-4992-9374-5BD7CFD556E5}"/>
            </c:ext>
          </c:extLst>
        </c:ser>
        <c:ser>
          <c:idx val="2"/>
          <c:order val="1"/>
          <c:spPr>
            <a:ln w="1905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'Tab D-EU'!$A$11:$A$220</c:f>
              <c:numCache>
                <c:formatCode>mmm\-yy</c:formatCode>
                <c:ptCount val="210"/>
                <c:pt idx="0">
                  <c:v>37803</c:v>
                </c:pt>
                <c:pt idx="1">
                  <c:v>37834</c:v>
                </c:pt>
                <c:pt idx="2">
                  <c:v>37865</c:v>
                </c:pt>
                <c:pt idx="3">
                  <c:v>37895</c:v>
                </c:pt>
                <c:pt idx="4">
                  <c:v>37926</c:v>
                </c:pt>
                <c:pt idx="5">
                  <c:v>37956</c:v>
                </c:pt>
                <c:pt idx="6">
                  <c:v>37987</c:v>
                </c:pt>
                <c:pt idx="7">
                  <c:v>38018</c:v>
                </c:pt>
                <c:pt idx="8">
                  <c:v>38049</c:v>
                </c:pt>
                <c:pt idx="9">
                  <c:v>38080</c:v>
                </c:pt>
                <c:pt idx="10">
                  <c:v>38111</c:v>
                </c:pt>
                <c:pt idx="11">
                  <c:v>38142</c:v>
                </c:pt>
                <c:pt idx="12">
                  <c:v>38173</c:v>
                </c:pt>
                <c:pt idx="13">
                  <c:v>38204</c:v>
                </c:pt>
                <c:pt idx="14">
                  <c:v>38235</c:v>
                </c:pt>
                <c:pt idx="15">
                  <c:v>38266</c:v>
                </c:pt>
                <c:pt idx="16">
                  <c:v>38297</c:v>
                </c:pt>
                <c:pt idx="17">
                  <c:v>38328</c:v>
                </c:pt>
                <c:pt idx="18">
                  <c:v>38359</c:v>
                </c:pt>
                <c:pt idx="19">
                  <c:v>38390</c:v>
                </c:pt>
                <c:pt idx="20">
                  <c:v>38421</c:v>
                </c:pt>
                <c:pt idx="21">
                  <c:v>38452</c:v>
                </c:pt>
                <c:pt idx="22">
                  <c:v>38483</c:v>
                </c:pt>
                <c:pt idx="23">
                  <c:v>38514</c:v>
                </c:pt>
                <c:pt idx="24">
                  <c:v>38545</c:v>
                </c:pt>
                <c:pt idx="25">
                  <c:v>38576</c:v>
                </c:pt>
                <c:pt idx="26">
                  <c:v>38607</c:v>
                </c:pt>
                <c:pt idx="27">
                  <c:v>38638</c:v>
                </c:pt>
                <c:pt idx="28">
                  <c:v>38669</c:v>
                </c:pt>
                <c:pt idx="29">
                  <c:v>38700</c:v>
                </c:pt>
                <c:pt idx="30">
                  <c:v>38731</c:v>
                </c:pt>
                <c:pt idx="31">
                  <c:v>38762</c:v>
                </c:pt>
                <c:pt idx="32">
                  <c:v>38793</c:v>
                </c:pt>
                <c:pt idx="33">
                  <c:v>38824</c:v>
                </c:pt>
                <c:pt idx="34">
                  <c:v>38855</c:v>
                </c:pt>
                <c:pt idx="35">
                  <c:v>38886</c:v>
                </c:pt>
                <c:pt idx="36">
                  <c:v>38917</c:v>
                </c:pt>
                <c:pt idx="37">
                  <c:v>38948</c:v>
                </c:pt>
                <c:pt idx="38">
                  <c:v>38979</c:v>
                </c:pt>
                <c:pt idx="39">
                  <c:v>39010</c:v>
                </c:pt>
                <c:pt idx="40">
                  <c:v>39041</c:v>
                </c:pt>
                <c:pt idx="41">
                  <c:v>39072</c:v>
                </c:pt>
                <c:pt idx="42">
                  <c:v>39103</c:v>
                </c:pt>
                <c:pt idx="43">
                  <c:v>39134</c:v>
                </c:pt>
                <c:pt idx="44">
                  <c:v>39165</c:v>
                </c:pt>
                <c:pt idx="45">
                  <c:v>39196</c:v>
                </c:pt>
                <c:pt idx="46">
                  <c:v>39227</c:v>
                </c:pt>
                <c:pt idx="47">
                  <c:v>39258</c:v>
                </c:pt>
                <c:pt idx="48">
                  <c:v>39289</c:v>
                </c:pt>
                <c:pt idx="49">
                  <c:v>39320</c:v>
                </c:pt>
                <c:pt idx="50">
                  <c:v>39351</c:v>
                </c:pt>
                <c:pt idx="51">
                  <c:v>39382</c:v>
                </c:pt>
                <c:pt idx="52">
                  <c:v>39413</c:v>
                </c:pt>
                <c:pt idx="53">
                  <c:v>39444</c:v>
                </c:pt>
                <c:pt idx="54">
                  <c:v>39475</c:v>
                </c:pt>
                <c:pt idx="55">
                  <c:v>39506</c:v>
                </c:pt>
                <c:pt idx="56">
                  <c:v>39537</c:v>
                </c:pt>
                <c:pt idx="57">
                  <c:v>39568</c:v>
                </c:pt>
                <c:pt idx="58">
                  <c:v>39599</c:v>
                </c:pt>
                <c:pt idx="59">
                  <c:v>39629</c:v>
                </c:pt>
                <c:pt idx="60">
                  <c:v>39660</c:v>
                </c:pt>
                <c:pt idx="61">
                  <c:v>39691</c:v>
                </c:pt>
                <c:pt idx="62">
                  <c:v>39721</c:v>
                </c:pt>
                <c:pt idx="63">
                  <c:v>39722</c:v>
                </c:pt>
                <c:pt idx="64">
                  <c:v>39753</c:v>
                </c:pt>
                <c:pt idx="65">
                  <c:v>39783</c:v>
                </c:pt>
                <c:pt idx="66">
                  <c:v>39814</c:v>
                </c:pt>
                <c:pt idx="67">
                  <c:v>39845</c:v>
                </c:pt>
                <c:pt idx="68">
                  <c:v>39873</c:v>
                </c:pt>
                <c:pt idx="69">
                  <c:v>39904</c:v>
                </c:pt>
                <c:pt idx="70">
                  <c:v>39934</c:v>
                </c:pt>
                <c:pt idx="71">
                  <c:v>39965</c:v>
                </c:pt>
                <c:pt idx="72">
                  <c:v>39995</c:v>
                </c:pt>
                <c:pt idx="73">
                  <c:v>40026</c:v>
                </c:pt>
                <c:pt idx="74">
                  <c:v>40057</c:v>
                </c:pt>
                <c:pt idx="75">
                  <c:v>40087</c:v>
                </c:pt>
                <c:pt idx="76">
                  <c:v>40118</c:v>
                </c:pt>
                <c:pt idx="77">
                  <c:v>40148</c:v>
                </c:pt>
                <c:pt idx="78">
                  <c:v>40179</c:v>
                </c:pt>
                <c:pt idx="79">
                  <c:v>40210</c:v>
                </c:pt>
                <c:pt idx="80">
                  <c:v>40238</c:v>
                </c:pt>
                <c:pt idx="81">
                  <c:v>40269</c:v>
                </c:pt>
                <c:pt idx="82">
                  <c:v>40299</c:v>
                </c:pt>
                <c:pt idx="83">
                  <c:v>40330</c:v>
                </c:pt>
                <c:pt idx="84">
                  <c:v>40360</c:v>
                </c:pt>
                <c:pt idx="85">
                  <c:v>40391</c:v>
                </c:pt>
                <c:pt idx="86">
                  <c:v>40422</c:v>
                </c:pt>
                <c:pt idx="87">
                  <c:v>40452</c:v>
                </c:pt>
                <c:pt idx="88">
                  <c:v>40483</c:v>
                </c:pt>
                <c:pt idx="89">
                  <c:v>40513</c:v>
                </c:pt>
                <c:pt idx="90">
                  <c:v>40558</c:v>
                </c:pt>
                <c:pt idx="91">
                  <c:v>40589</c:v>
                </c:pt>
                <c:pt idx="92">
                  <c:v>40617</c:v>
                </c:pt>
                <c:pt idx="93">
                  <c:v>40648</c:v>
                </c:pt>
                <c:pt idx="94">
                  <c:v>40678</c:v>
                </c:pt>
                <c:pt idx="95">
                  <c:v>40709</c:v>
                </c:pt>
                <c:pt idx="96">
                  <c:v>40740</c:v>
                </c:pt>
                <c:pt idx="97">
                  <c:v>40771</c:v>
                </c:pt>
                <c:pt idx="98">
                  <c:v>40802</c:v>
                </c:pt>
                <c:pt idx="99">
                  <c:v>40833</c:v>
                </c:pt>
                <c:pt idx="100">
                  <c:v>40864</c:v>
                </c:pt>
                <c:pt idx="101">
                  <c:v>40895</c:v>
                </c:pt>
                <c:pt idx="102">
                  <c:v>40926</c:v>
                </c:pt>
                <c:pt idx="103">
                  <c:v>40957</c:v>
                </c:pt>
                <c:pt idx="104">
                  <c:v>40988</c:v>
                </c:pt>
                <c:pt idx="105">
                  <c:v>41019</c:v>
                </c:pt>
                <c:pt idx="106">
                  <c:v>41050</c:v>
                </c:pt>
                <c:pt idx="107">
                  <c:v>41081</c:v>
                </c:pt>
                <c:pt idx="108">
                  <c:v>41112</c:v>
                </c:pt>
                <c:pt idx="109">
                  <c:v>41143</c:v>
                </c:pt>
                <c:pt idx="110">
                  <c:v>41174</c:v>
                </c:pt>
                <c:pt idx="111">
                  <c:v>41205</c:v>
                </c:pt>
                <c:pt idx="112">
                  <c:v>41236</c:v>
                </c:pt>
                <c:pt idx="113">
                  <c:v>41267</c:v>
                </c:pt>
                <c:pt idx="114">
                  <c:v>41275</c:v>
                </c:pt>
                <c:pt idx="115">
                  <c:v>41306</c:v>
                </c:pt>
                <c:pt idx="116">
                  <c:v>41334</c:v>
                </c:pt>
                <c:pt idx="117">
                  <c:v>41365</c:v>
                </c:pt>
                <c:pt idx="118">
                  <c:v>41395</c:v>
                </c:pt>
                <c:pt idx="119">
                  <c:v>41426</c:v>
                </c:pt>
                <c:pt idx="120">
                  <c:v>41456</c:v>
                </c:pt>
                <c:pt idx="121">
                  <c:v>41487</c:v>
                </c:pt>
                <c:pt idx="122">
                  <c:v>41518</c:v>
                </c:pt>
                <c:pt idx="123">
                  <c:v>41548</c:v>
                </c:pt>
                <c:pt idx="124">
                  <c:v>41579</c:v>
                </c:pt>
                <c:pt idx="125">
                  <c:v>41609</c:v>
                </c:pt>
                <c:pt idx="126">
                  <c:v>41640</c:v>
                </c:pt>
                <c:pt idx="127">
                  <c:v>41671</c:v>
                </c:pt>
                <c:pt idx="128">
                  <c:v>41702</c:v>
                </c:pt>
                <c:pt idx="129">
                  <c:v>41733</c:v>
                </c:pt>
                <c:pt idx="130">
                  <c:v>41764</c:v>
                </c:pt>
                <c:pt idx="131">
                  <c:v>41795</c:v>
                </c:pt>
                <c:pt idx="132">
                  <c:v>41826</c:v>
                </c:pt>
                <c:pt idx="133">
                  <c:v>41857</c:v>
                </c:pt>
                <c:pt idx="134">
                  <c:v>41888</c:v>
                </c:pt>
                <c:pt idx="135">
                  <c:v>41919</c:v>
                </c:pt>
                <c:pt idx="136">
                  <c:v>41950</c:v>
                </c:pt>
                <c:pt idx="137">
                  <c:v>41981</c:v>
                </c:pt>
                <c:pt idx="138">
                  <c:v>42012</c:v>
                </c:pt>
                <c:pt idx="139">
                  <c:v>42043</c:v>
                </c:pt>
                <c:pt idx="140">
                  <c:v>42074</c:v>
                </c:pt>
                <c:pt idx="141">
                  <c:v>42105</c:v>
                </c:pt>
                <c:pt idx="142">
                  <c:v>42136</c:v>
                </c:pt>
                <c:pt idx="143">
                  <c:v>42167</c:v>
                </c:pt>
                <c:pt idx="144">
                  <c:v>42198</c:v>
                </c:pt>
                <c:pt idx="145">
                  <c:v>42229</c:v>
                </c:pt>
                <c:pt idx="146">
                  <c:v>42260</c:v>
                </c:pt>
                <c:pt idx="147">
                  <c:v>42291</c:v>
                </c:pt>
                <c:pt idx="148">
                  <c:v>42322</c:v>
                </c:pt>
                <c:pt idx="149">
                  <c:v>42353</c:v>
                </c:pt>
                <c:pt idx="150">
                  <c:v>42384</c:v>
                </c:pt>
                <c:pt idx="151">
                  <c:v>42415</c:v>
                </c:pt>
                <c:pt idx="152">
                  <c:v>42446</c:v>
                </c:pt>
                <c:pt idx="153">
                  <c:v>42477</c:v>
                </c:pt>
                <c:pt idx="154">
                  <c:v>42508</c:v>
                </c:pt>
                <c:pt idx="155">
                  <c:v>42539</c:v>
                </c:pt>
                <c:pt idx="156">
                  <c:v>42570</c:v>
                </c:pt>
                <c:pt idx="157">
                  <c:v>42601</c:v>
                </c:pt>
                <c:pt idx="158">
                  <c:v>42632</c:v>
                </c:pt>
                <c:pt idx="159">
                  <c:v>42663</c:v>
                </c:pt>
                <c:pt idx="160">
                  <c:v>42694</c:v>
                </c:pt>
                <c:pt idx="161">
                  <c:v>42725</c:v>
                </c:pt>
                <c:pt idx="162">
                  <c:v>42756</c:v>
                </c:pt>
                <c:pt idx="163">
                  <c:v>42787</c:v>
                </c:pt>
                <c:pt idx="164">
                  <c:v>42818</c:v>
                </c:pt>
                <c:pt idx="165">
                  <c:v>42849</c:v>
                </c:pt>
                <c:pt idx="166">
                  <c:v>42880</c:v>
                </c:pt>
                <c:pt idx="167">
                  <c:v>42911</c:v>
                </c:pt>
                <c:pt idx="168">
                  <c:v>42942</c:v>
                </c:pt>
                <c:pt idx="169">
                  <c:v>42973</c:v>
                </c:pt>
                <c:pt idx="170">
                  <c:v>43004</c:v>
                </c:pt>
                <c:pt idx="171">
                  <c:v>43035</c:v>
                </c:pt>
                <c:pt idx="172">
                  <c:v>43066</c:v>
                </c:pt>
                <c:pt idx="173">
                  <c:v>43097</c:v>
                </c:pt>
                <c:pt idx="174">
                  <c:v>43128</c:v>
                </c:pt>
                <c:pt idx="175">
                  <c:v>43159</c:v>
                </c:pt>
                <c:pt idx="176">
                  <c:v>43190</c:v>
                </c:pt>
                <c:pt idx="177">
                  <c:v>43191</c:v>
                </c:pt>
                <c:pt idx="178">
                  <c:v>43221</c:v>
                </c:pt>
                <c:pt idx="179">
                  <c:v>43253</c:v>
                </c:pt>
                <c:pt idx="180">
                  <c:v>43283</c:v>
                </c:pt>
                <c:pt idx="181">
                  <c:v>43322</c:v>
                </c:pt>
                <c:pt idx="182">
                  <c:v>43353</c:v>
                </c:pt>
                <c:pt idx="183">
                  <c:v>43384</c:v>
                </c:pt>
                <c:pt idx="184">
                  <c:v>43415</c:v>
                </c:pt>
                <c:pt idx="185">
                  <c:v>43446</c:v>
                </c:pt>
                <c:pt idx="186">
                  <c:v>43477</c:v>
                </c:pt>
                <c:pt idx="187">
                  <c:v>43508</c:v>
                </c:pt>
                <c:pt idx="188">
                  <c:v>43539</c:v>
                </c:pt>
                <c:pt idx="189">
                  <c:v>43570</c:v>
                </c:pt>
                <c:pt idx="190">
                  <c:v>43601</c:v>
                </c:pt>
                <c:pt idx="191">
                  <c:v>43632</c:v>
                </c:pt>
                <c:pt idx="192">
                  <c:v>43663</c:v>
                </c:pt>
                <c:pt idx="193">
                  <c:v>43694</c:v>
                </c:pt>
                <c:pt idx="194">
                  <c:v>43725</c:v>
                </c:pt>
                <c:pt idx="195">
                  <c:v>43756</c:v>
                </c:pt>
                <c:pt idx="196">
                  <c:v>43787</c:v>
                </c:pt>
                <c:pt idx="197">
                  <c:v>43818</c:v>
                </c:pt>
                <c:pt idx="198">
                  <c:v>43849</c:v>
                </c:pt>
                <c:pt idx="199">
                  <c:v>43880</c:v>
                </c:pt>
                <c:pt idx="200">
                  <c:v>43911</c:v>
                </c:pt>
                <c:pt idx="201">
                  <c:v>43942</c:v>
                </c:pt>
                <c:pt idx="202">
                  <c:v>43973</c:v>
                </c:pt>
                <c:pt idx="203">
                  <c:v>44004</c:v>
                </c:pt>
                <c:pt idx="204">
                  <c:v>44035</c:v>
                </c:pt>
                <c:pt idx="205">
                  <c:v>44066</c:v>
                </c:pt>
                <c:pt idx="206">
                  <c:v>44097</c:v>
                </c:pt>
                <c:pt idx="207">
                  <c:v>44128</c:v>
                </c:pt>
                <c:pt idx="208">
                  <c:v>44159</c:v>
                </c:pt>
                <c:pt idx="209">
                  <c:v>44190</c:v>
                </c:pt>
              </c:numCache>
            </c:numRef>
          </c:cat>
          <c:val>
            <c:numRef>
              <c:f>'Tab D-EU'!$B$11:$B$220</c:f>
              <c:numCache>
                <c:formatCode>#,##0.00</c:formatCode>
                <c:ptCount val="210"/>
                <c:pt idx="0">
                  <c:v>4.4528400000000001</c:v>
                </c:pt>
                <c:pt idx="1">
                  <c:v>4.4528400000000001</c:v>
                </c:pt>
                <c:pt idx="2">
                  <c:v>4.4528400000000001</c:v>
                </c:pt>
                <c:pt idx="3">
                  <c:v>4.4528400000000001</c:v>
                </c:pt>
                <c:pt idx="4">
                  <c:v>4.4528400000000001</c:v>
                </c:pt>
                <c:pt idx="5">
                  <c:v>4.4528400000000001</c:v>
                </c:pt>
                <c:pt idx="6">
                  <c:v>4.4380799999999994</c:v>
                </c:pt>
                <c:pt idx="7">
                  <c:v>4.4380799999999994</c:v>
                </c:pt>
                <c:pt idx="8">
                  <c:v>4.4380799999999994</c:v>
                </c:pt>
                <c:pt idx="9">
                  <c:v>4.4380799999999994</c:v>
                </c:pt>
                <c:pt idx="10">
                  <c:v>4.4380799999999994</c:v>
                </c:pt>
                <c:pt idx="11">
                  <c:v>4.4380799999999994</c:v>
                </c:pt>
                <c:pt idx="12">
                  <c:v>4.4316000000000004</c:v>
                </c:pt>
                <c:pt idx="13">
                  <c:v>4.4316000000000004</c:v>
                </c:pt>
                <c:pt idx="14">
                  <c:v>4.4316000000000004</c:v>
                </c:pt>
                <c:pt idx="15">
                  <c:v>4.4316000000000004</c:v>
                </c:pt>
                <c:pt idx="16">
                  <c:v>4.4316000000000004</c:v>
                </c:pt>
                <c:pt idx="17">
                  <c:v>4.4316000000000004</c:v>
                </c:pt>
                <c:pt idx="18">
                  <c:v>4.8815999999999997</c:v>
                </c:pt>
                <c:pt idx="19">
                  <c:v>4.8815999999999997</c:v>
                </c:pt>
                <c:pt idx="20">
                  <c:v>4.8815999999999997</c:v>
                </c:pt>
                <c:pt idx="21">
                  <c:v>4.8815999999999997</c:v>
                </c:pt>
                <c:pt idx="22">
                  <c:v>4.8815999999999997</c:v>
                </c:pt>
                <c:pt idx="23">
                  <c:v>4.8815999999999997</c:v>
                </c:pt>
                <c:pt idx="24">
                  <c:v>4.9787999999999997</c:v>
                </c:pt>
                <c:pt idx="25">
                  <c:v>4.9787999999999997</c:v>
                </c:pt>
                <c:pt idx="26">
                  <c:v>4.9787999999999997</c:v>
                </c:pt>
                <c:pt idx="27">
                  <c:v>4.9787999999999997</c:v>
                </c:pt>
                <c:pt idx="28">
                  <c:v>4.9787999999999997</c:v>
                </c:pt>
                <c:pt idx="29">
                  <c:v>4.9787999999999997</c:v>
                </c:pt>
                <c:pt idx="30">
                  <c:v>5.7527999999999997</c:v>
                </c:pt>
                <c:pt idx="31">
                  <c:v>5.7527999999999997</c:v>
                </c:pt>
                <c:pt idx="32">
                  <c:v>5.7527999999999997</c:v>
                </c:pt>
                <c:pt idx="33">
                  <c:v>5.7527999999999997</c:v>
                </c:pt>
                <c:pt idx="34">
                  <c:v>5.7527999999999997</c:v>
                </c:pt>
                <c:pt idx="35">
                  <c:v>5.7527999999999997</c:v>
                </c:pt>
                <c:pt idx="36">
                  <c:v>6.2063999999999995</c:v>
                </c:pt>
                <c:pt idx="37">
                  <c:v>6.2063999999999995</c:v>
                </c:pt>
                <c:pt idx="38">
                  <c:v>6.2063999999999995</c:v>
                </c:pt>
                <c:pt idx="39">
                  <c:v>6.2063999999999995</c:v>
                </c:pt>
                <c:pt idx="40">
                  <c:v>6.2063999999999995</c:v>
                </c:pt>
                <c:pt idx="41">
                  <c:v>6.2063999999999995</c:v>
                </c:pt>
                <c:pt idx="42">
                  <c:v>6.6419999999999995</c:v>
                </c:pt>
                <c:pt idx="43">
                  <c:v>6.6419999999999995</c:v>
                </c:pt>
                <c:pt idx="44">
                  <c:v>6.6419999999999995</c:v>
                </c:pt>
                <c:pt idx="45">
                  <c:v>6.6419999999999995</c:v>
                </c:pt>
                <c:pt idx="46">
                  <c:v>6.6419999999999995</c:v>
                </c:pt>
                <c:pt idx="47">
                  <c:v>6.6419999999999995</c:v>
                </c:pt>
                <c:pt idx="48">
                  <c:v>6.1343999999999994</c:v>
                </c:pt>
                <c:pt idx="49">
                  <c:v>6.1343999999999994</c:v>
                </c:pt>
                <c:pt idx="50">
                  <c:v>6.1343999999999994</c:v>
                </c:pt>
                <c:pt idx="51">
                  <c:v>6.1343999999999994</c:v>
                </c:pt>
                <c:pt idx="52">
                  <c:v>6.1343999999999994</c:v>
                </c:pt>
                <c:pt idx="53">
                  <c:v>6.1343999999999994</c:v>
                </c:pt>
                <c:pt idx="54">
                  <c:v>6.4115999999999991</c:v>
                </c:pt>
                <c:pt idx="55">
                  <c:v>6.4115999999999991</c:v>
                </c:pt>
                <c:pt idx="56">
                  <c:v>6.4115999999999991</c:v>
                </c:pt>
                <c:pt idx="57">
                  <c:v>6.4115999999999991</c:v>
                </c:pt>
                <c:pt idx="58">
                  <c:v>6.4115999999999991</c:v>
                </c:pt>
                <c:pt idx="59">
                  <c:v>6.4115999999999991</c:v>
                </c:pt>
                <c:pt idx="60">
                  <c:v>7.6212</c:v>
                </c:pt>
                <c:pt idx="61">
                  <c:v>7.6212</c:v>
                </c:pt>
                <c:pt idx="62">
                  <c:v>7.6212</c:v>
                </c:pt>
                <c:pt idx="63">
                  <c:v>7.6212</c:v>
                </c:pt>
                <c:pt idx="64">
                  <c:v>7.6212</c:v>
                </c:pt>
                <c:pt idx="65">
                  <c:v>7.6212</c:v>
                </c:pt>
                <c:pt idx="66">
                  <c:v>6.47</c:v>
                </c:pt>
                <c:pt idx="67">
                  <c:v>6.47</c:v>
                </c:pt>
                <c:pt idx="68">
                  <c:v>6.47</c:v>
                </c:pt>
                <c:pt idx="69">
                  <c:v>6.47</c:v>
                </c:pt>
                <c:pt idx="70">
                  <c:v>6.47</c:v>
                </c:pt>
                <c:pt idx="71">
                  <c:v>6.47</c:v>
                </c:pt>
                <c:pt idx="72">
                  <c:v>5.88</c:v>
                </c:pt>
                <c:pt idx="73">
                  <c:v>5.88</c:v>
                </c:pt>
                <c:pt idx="74">
                  <c:v>5.88</c:v>
                </c:pt>
                <c:pt idx="75">
                  <c:v>5.88</c:v>
                </c:pt>
                <c:pt idx="76">
                  <c:v>5.88</c:v>
                </c:pt>
                <c:pt idx="77">
                  <c:v>5.88</c:v>
                </c:pt>
                <c:pt idx="78">
                  <c:v>5.6519999999999992</c:v>
                </c:pt>
                <c:pt idx="79">
                  <c:v>5.6519999999999992</c:v>
                </c:pt>
                <c:pt idx="80">
                  <c:v>5.6519999999999992</c:v>
                </c:pt>
                <c:pt idx="81">
                  <c:v>5.6519999999999992</c:v>
                </c:pt>
                <c:pt idx="82">
                  <c:v>5.6519999999999992</c:v>
                </c:pt>
                <c:pt idx="83">
                  <c:v>5.6519999999999992</c:v>
                </c:pt>
                <c:pt idx="84">
                  <c:v>5.71</c:v>
                </c:pt>
                <c:pt idx="85">
                  <c:v>5.71</c:v>
                </c:pt>
                <c:pt idx="86">
                  <c:v>5.71</c:v>
                </c:pt>
                <c:pt idx="87">
                  <c:v>5.71</c:v>
                </c:pt>
                <c:pt idx="88">
                  <c:v>5.71</c:v>
                </c:pt>
                <c:pt idx="89">
                  <c:v>5.71</c:v>
                </c:pt>
                <c:pt idx="90">
                  <c:v>5.88</c:v>
                </c:pt>
                <c:pt idx="91">
                  <c:v>5.88</c:v>
                </c:pt>
                <c:pt idx="92">
                  <c:v>5.88</c:v>
                </c:pt>
                <c:pt idx="93">
                  <c:v>5.88</c:v>
                </c:pt>
                <c:pt idx="94">
                  <c:v>5.88</c:v>
                </c:pt>
                <c:pt idx="95">
                  <c:v>5.88</c:v>
                </c:pt>
                <c:pt idx="96">
                  <c:v>6.39</c:v>
                </c:pt>
                <c:pt idx="97">
                  <c:v>6.39</c:v>
                </c:pt>
                <c:pt idx="98">
                  <c:v>6.39</c:v>
                </c:pt>
                <c:pt idx="99">
                  <c:v>6.39</c:v>
                </c:pt>
                <c:pt idx="100">
                  <c:v>6.39</c:v>
                </c:pt>
                <c:pt idx="101">
                  <c:v>6.39</c:v>
                </c:pt>
                <c:pt idx="102">
                  <c:v>6.37</c:v>
                </c:pt>
                <c:pt idx="103">
                  <c:v>6.37</c:v>
                </c:pt>
                <c:pt idx="104">
                  <c:v>6.37</c:v>
                </c:pt>
                <c:pt idx="105">
                  <c:v>6.37</c:v>
                </c:pt>
                <c:pt idx="106">
                  <c:v>6.37</c:v>
                </c:pt>
                <c:pt idx="107">
                  <c:v>6.37</c:v>
                </c:pt>
                <c:pt idx="108">
                  <c:v>6.48</c:v>
                </c:pt>
                <c:pt idx="109">
                  <c:v>6.48</c:v>
                </c:pt>
                <c:pt idx="110">
                  <c:v>6.48</c:v>
                </c:pt>
                <c:pt idx="111">
                  <c:v>6.48</c:v>
                </c:pt>
                <c:pt idx="112">
                  <c:v>6.48</c:v>
                </c:pt>
                <c:pt idx="113">
                  <c:v>6.48</c:v>
                </c:pt>
                <c:pt idx="114">
                  <c:v>6.61</c:v>
                </c:pt>
                <c:pt idx="115">
                  <c:v>6.61</c:v>
                </c:pt>
                <c:pt idx="116">
                  <c:v>6.61</c:v>
                </c:pt>
                <c:pt idx="117">
                  <c:v>6.61</c:v>
                </c:pt>
                <c:pt idx="118">
                  <c:v>6.61</c:v>
                </c:pt>
                <c:pt idx="119">
                  <c:v>6.61</c:v>
                </c:pt>
                <c:pt idx="120">
                  <c:v>6.89</c:v>
                </c:pt>
                <c:pt idx="121">
                  <c:v>6.89</c:v>
                </c:pt>
                <c:pt idx="122">
                  <c:v>6.89</c:v>
                </c:pt>
                <c:pt idx="123">
                  <c:v>6.89</c:v>
                </c:pt>
                <c:pt idx="124">
                  <c:v>6.89</c:v>
                </c:pt>
                <c:pt idx="125">
                  <c:v>6.89</c:v>
                </c:pt>
                <c:pt idx="126">
                  <c:v>6.78</c:v>
                </c:pt>
                <c:pt idx="127">
                  <c:v>6.78</c:v>
                </c:pt>
                <c:pt idx="128">
                  <c:v>6.78</c:v>
                </c:pt>
                <c:pt idx="129">
                  <c:v>6.78</c:v>
                </c:pt>
                <c:pt idx="130">
                  <c:v>6.78</c:v>
                </c:pt>
                <c:pt idx="131">
                  <c:v>6.78</c:v>
                </c:pt>
                <c:pt idx="132">
                  <c:v>6.81</c:v>
                </c:pt>
                <c:pt idx="133">
                  <c:v>6.81</c:v>
                </c:pt>
                <c:pt idx="134">
                  <c:v>6.81</c:v>
                </c:pt>
                <c:pt idx="135">
                  <c:v>6.81</c:v>
                </c:pt>
                <c:pt idx="136">
                  <c:v>6.81</c:v>
                </c:pt>
                <c:pt idx="137">
                  <c:v>6.81</c:v>
                </c:pt>
                <c:pt idx="138">
                  <c:v>6.76</c:v>
                </c:pt>
                <c:pt idx="139">
                  <c:v>6.76</c:v>
                </c:pt>
                <c:pt idx="140">
                  <c:v>6.76</c:v>
                </c:pt>
                <c:pt idx="141">
                  <c:v>6.76</c:v>
                </c:pt>
                <c:pt idx="142">
                  <c:v>6.76</c:v>
                </c:pt>
                <c:pt idx="143">
                  <c:v>6.76</c:v>
                </c:pt>
                <c:pt idx="144">
                  <c:v>6.81</c:v>
                </c:pt>
                <c:pt idx="145">
                  <c:v>6.81</c:v>
                </c:pt>
                <c:pt idx="146">
                  <c:v>6.81</c:v>
                </c:pt>
                <c:pt idx="147">
                  <c:v>6.81</c:v>
                </c:pt>
                <c:pt idx="148">
                  <c:v>6.81</c:v>
                </c:pt>
                <c:pt idx="149">
                  <c:v>6.81</c:v>
                </c:pt>
                <c:pt idx="150">
                  <c:v>6.61</c:v>
                </c:pt>
                <c:pt idx="151">
                  <c:v>6.61</c:v>
                </c:pt>
                <c:pt idx="152">
                  <c:v>6.61</c:v>
                </c:pt>
                <c:pt idx="153">
                  <c:v>6.61</c:v>
                </c:pt>
                <c:pt idx="154">
                  <c:v>6.61</c:v>
                </c:pt>
                <c:pt idx="155">
                  <c:v>6.61</c:v>
                </c:pt>
                <c:pt idx="156">
                  <c:v>6.42</c:v>
                </c:pt>
                <c:pt idx="157">
                  <c:v>6.42</c:v>
                </c:pt>
                <c:pt idx="158">
                  <c:v>6.42</c:v>
                </c:pt>
                <c:pt idx="159">
                  <c:v>6.42</c:v>
                </c:pt>
                <c:pt idx="160">
                  <c:v>6.42</c:v>
                </c:pt>
                <c:pt idx="161">
                  <c:v>6.42</c:v>
                </c:pt>
                <c:pt idx="162">
                  <c:v>6.11</c:v>
                </c:pt>
                <c:pt idx="163">
                  <c:v>6.11</c:v>
                </c:pt>
                <c:pt idx="164">
                  <c:v>6.11</c:v>
                </c:pt>
                <c:pt idx="165">
                  <c:v>6.11</c:v>
                </c:pt>
                <c:pt idx="166">
                  <c:v>6.11</c:v>
                </c:pt>
                <c:pt idx="167">
                  <c:v>6.11</c:v>
                </c:pt>
                <c:pt idx="168">
                  <c:v>6.09</c:v>
                </c:pt>
                <c:pt idx="169">
                  <c:v>6.09</c:v>
                </c:pt>
                <c:pt idx="170">
                  <c:v>6.09</c:v>
                </c:pt>
                <c:pt idx="171">
                  <c:v>6.09</c:v>
                </c:pt>
                <c:pt idx="172">
                  <c:v>6.09</c:v>
                </c:pt>
                <c:pt idx="173">
                  <c:v>6.09</c:v>
                </c:pt>
                <c:pt idx="174">
                  <c:v>6.08</c:v>
                </c:pt>
                <c:pt idx="175">
                  <c:v>6.08</c:v>
                </c:pt>
                <c:pt idx="176">
                  <c:v>6.08</c:v>
                </c:pt>
                <c:pt idx="177">
                  <c:v>6.08</c:v>
                </c:pt>
                <c:pt idx="178">
                  <c:v>6.08</c:v>
                </c:pt>
                <c:pt idx="179">
                  <c:v>6.08</c:v>
                </c:pt>
                <c:pt idx="180">
                  <c:v>6.08</c:v>
                </c:pt>
                <c:pt idx="181">
                  <c:v>6.08</c:v>
                </c:pt>
                <c:pt idx="182">
                  <c:v>6.08</c:v>
                </c:pt>
                <c:pt idx="183">
                  <c:v>6.08</c:v>
                </c:pt>
                <c:pt idx="184">
                  <c:v>6.08</c:v>
                </c:pt>
                <c:pt idx="185">
                  <c:v>6.08</c:v>
                </c:pt>
                <c:pt idx="186">
                  <c:v>6.32</c:v>
                </c:pt>
                <c:pt idx="187">
                  <c:v>6.32</c:v>
                </c:pt>
                <c:pt idx="188">
                  <c:v>6.32</c:v>
                </c:pt>
                <c:pt idx="189">
                  <c:v>6.32</c:v>
                </c:pt>
                <c:pt idx="190">
                  <c:v>6.32</c:v>
                </c:pt>
                <c:pt idx="191">
                  <c:v>6.32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EDC-4992-9374-5BD7CFD556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1401856"/>
        <c:axId val="71403392"/>
      </c:lineChart>
      <c:dateAx>
        <c:axId val="71401856"/>
        <c:scaling>
          <c:orientation val="minMax"/>
          <c:max val="43831"/>
          <c:min val="37803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1403392"/>
        <c:crosses val="autoZero"/>
        <c:auto val="1"/>
        <c:lblOffset val="100"/>
        <c:baseTimeUnit val="months"/>
        <c:majorUnit val="6"/>
        <c:majorTimeUnit val="months"/>
        <c:minorUnit val="10"/>
        <c:minorTimeUnit val="days"/>
      </c:dateAx>
      <c:valAx>
        <c:axId val="71403392"/>
        <c:scaling>
          <c:orientation val="minMax"/>
          <c:max val="8"/>
          <c:min val="3.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Preis incl. aller Steuern in Cent/kWh</a:t>
                </a:r>
              </a:p>
            </c:rich>
          </c:tx>
          <c:layout>
            <c:manualLayout>
              <c:xMode val="edge"/>
              <c:yMode val="edge"/>
              <c:x val="1.2500013698705251E-2"/>
              <c:y val="0.2188553588161891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1401856"/>
        <c:crosses val="autoZero"/>
        <c:crossBetween val="between"/>
        <c:majorUnit val="0.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 sz="2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Haushaltskunden - Strompreise Deutschland und Europa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 sz="12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(Quelle: Eurostat; 2.500 - 5.000 kWh/a; incl. aller Steuern und Abgaben; halbjährliche Werte)</a:t>
            </a:r>
          </a:p>
        </c:rich>
      </c:tx>
      <c:layout>
        <c:manualLayout>
          <c:xMode val="edge"/>
          <c:yMode val="edge"/>
          <c:x val="0.14286489241036998"/>
          <c:y val="1.3411318509044236E-2"/>
        </c:manualLayout>
      </c:layout>
      <c:overlay val="0"/>
      <c:spPr>
        <a:solidFill>
          <a:srgbClr val="FFFFFF"/>
        </a:soli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416666666666702"/>
          <c:y val="0.11784511784511786"/>
          <c:w val="0.88437500000000002"/>
          <c:h val="0.76430976430976461"/>
        </c:manualLayout>
      </c:layout>
      <c:lineChart>
        <c:grouping val="standard"/>
        <c:varyColors val="0"/>
        <c:ser>
          <c:idx val="0"/>
          <c:order val="0"/>
          <c:spPr>
            <a:ln w="1905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Ref>
              <c:f>'Tab D-EU'!$A$11:$A$220</c:f>
              <c:numCache>
                <c:formatCode>mmm\-yy</c:formatCode>
                <c:ptCount val="210"/>
                <c:pt idx="0">
                  <c:v>37803</c:v>
                </c:pt>
                <c:pt idx="1">
                  <c:v>37834</c:v>
                </c:pt>
                <c:pt idx="2">
                  <c:v>37865</c:v>
                </c:pt>
                <c:pt idx="3">
                  <c:v>37895</c:v>
                </c:pt>
                <c:pt idx="4">
                  <c:v>37926</c:v>
                </c:pt>
                <c:pt idx="5">
                  <c:v>37956</c:v>
                </c:pt>
                <c:pt idx="6">
                  <c:v>37987</c:v>
                </c:pt>
                <c:pt idx="7">
                  <c:v>38018</c:v>
                </c:pt>
                <c:pt idx="8">
                  <c:v>38049</c:v>
                </c:pt>
                <c:pt idx="9">
                  <c:v>38080</c:v>
                </c:pt>
                <c:pt idx="10">
                  <c:v>38111</c:v>
                </c:pt>
                <c:pt idx="11">
                  <c:v>38142</c:v>
                </c:pt>
                <c:pt idx="12">
                  <c:v>38173</c:v>
                </c:pt>
                <c:pt idx="13">
                  <c:v>38204</c:v>
                </c:pt>
                <c:pt idx="14">
                  <c:v>38235</c:v>
                </c:pt>
                <c:pt idx="15">
                  <c:v>38266</c:v>
                </c:pt>
                <c:pt idx="16">
                  <c:v>38297</c:v>
                </c:pt>
                <c:pt idx="17">
                  <c:v>38328</c:v>
                </c:pt>
                <c:pt idx="18">
                  <c:v>38359</c:v>
                </c:pt>
                <c:pt idx="19">
                  <c:v>38390</c:v>
                </c:pt>
                <c:pt idx="20">
                  <c:v>38421</c:v>
                </c:pt>
                <c:pt idx="21">
                  <c:v>38452</c:v>
                </c:pt>
                <c:pt idx="22">
                  <c:v>38483</c:v>
                </c:pt>
                <c:pt idx="23">
                  <c:v>38514</c:v>
                </c:pt>
                <c:pt idx="24">
                  <c:v>38545</c:v>
                </c:pt>
                <c:pt idx="25">
                  <c:v>38576</c:v>
                </c:pt>
                <c:pt idx="26">
                  <c:v>38607</c:v>
                </c:pt>
                <c:pt idx="27">
                  <c:v>38638</c:v>
                </c:pt>
                <c:pt idx="28">
                  <c:v>38669</c:v>
                </c:pt>
                <c:pt idx="29">
                  <c:v>38700</c:v>
                </c:pt>
                <c:pt idx="30">
                  <c:v>38731</c:v>
                </c:pt>
                <c:pt idx="31">
                  <c:v>38762</c:v>
                </c:pt>
                <c:pt idx="32">
                  <c:v>38793</c:v>
                </c:pt>
                <c:pt idx="33">
                  <c:v>38824</c:v>
                </c:pt>
                <c:pt idx="34">
                  <c:v>38855</c:v>
                </c:pt>
                <c:pt idx="35">
                  <c:v>38886</c:v>
                </c:pt>
                <c:pt idx="36">
                  <c:v>38917</c:v>
                </c:pt>
                <c:pt idx="37">
                  <c:v>38948</c:v>
                </c:pt>
                <c:pt idx="38">
                  <c:v>38979</c:v>
                </c:pt>
                <c:pt idx="39">
                  <c:v>39010</c:v>
                </c:pt>
                <c:pt idx="40">
                  <c:v>39041</c:v>
                </c:pt>
                <c:pt idx="41">
                  <c:v>39072</c:v>
                </c:pt>
                <c:pt idx="42">
                  <c:v>39103</c:v>
                </c:pt>
                <c:pt idx="43">
                  <c:v>39134</c:v>
                </c:pt>
                <c:pt idx="44">
                  <c:v>39165</c:v>
                </c:pt>
                <c:pt idx="45">
                  <c:v>39196</c:v>
                </c:pt>
                <c:pt idx="46">
                  <c:v>39227</c:v>
                </c:pt>
                <c:pt idx="47">
                  <c:v>39258</c:v>
                </c:pt>
                <c:pt idx="48">
                  <c:v>39289</c:v>
                </c:pt>
                <c:pt idx="49">
                  <c:v>39320</c:v>
                </c:pt>
                <c:pt idx="50">
                  <c:v>39351</c:v>
                </c:pt>
                <c:pt idx="51">
                  <c:v>39382</c:v>
                </c:pt>
                <c:pt idx="52">
                  <c:v>39413</c:v>
                </c:pt>
                <c:pt idx="53">
                  <c:v>39444</c:v>
                </c:pt>
                <c:pt idx="54">
                  <c:v>39475</c:v>
                </c:pt>
                <c:pt idx="55">
                  <c:v>39506</c:v>
                </c:pt>
                <c:pt idx="56">
                  <c:v>39537</c:v>
                </c:pt>
                <c:pt idx="57">
                  <c:v>39568</c:v>
                </c:pt>
                <c:pt idx="58">
                  <c:v>39599</c:v>
                </c:pt>
                <c:pt idx="59">
                  <c:v>39629</c:v>
                </c:pt>
                <c:pt idx="60">
                  <c:v>39660</c:v>
                </c:pt>
                <c:pt idx="61">
                  <c:v>39691</c:v>
                </c:pt>
                <c:pt idx="62">
                  <c:v>39721</c:v>
                </c:pt>
                <c:pt idx="63">
                  <c:v>39722</c:v>
                </c:pt>
                <c:pt idx="64">
                  <c:v>39753</c:v>
                </c:pt>
                <c:pt idx="65">
                  <c:v>39783</c:v>
                </c:pt>
                <c:pt idx="66">
                  <c:v>39814</c:v>
                </c:pt>
                <c:pt idx="67">
                  <c:v>39845</c:v>
                </c:pt>
                <c:pt idx="68">
                  <c:v>39873</c:v>
                </c:pt>
                <c:pt idx="69">
                  <c:v>39904</c:v>
                </c:pt>
                <c:pt idx="70">
                  <c:v>39934</c:v>
                </c:pt>
                <c:pt idx="71">
                  <c:v>39965</c:v>
                </c:pt>
                <c:pt idx="72">
                  <c:v>39995</c:v>
                </c:pt>
                <c:pt idx="73">
                  <c:v>40026</c:v>
                </c:pt>
                <c:pt idx="74">
                  <c:v>40057</c:v>
                </c:pt>
                <c:pt idx="75">
                  <c:v>40087</c:v>
                </c:pt>
                <c:pt idx="76">
                  <c:v>40118</c:v>
                </c:pt>
                <c:pt idx="77">
                  <c:v>40148</c:v>
                </c:pt>
                <c:pt idx="78">
                  <c:v>40179</c:v>
                </c:pt>
                <c:pt idx="79">
                  <c:v>40210</c:v>
                </c:pt>
                <c:pt idx="80">
                  <c:v>40238</c:v>
                </c:pt>
                <c:pt idx="81">
                  <c:v>40269</c:v>
                </c:pt>
                <c:pt idx="82">
                  <c:v>40299</c:v>
                </c:pt>
                <c:pt idx="83">
                  <c:v>40330</c:v>
                </c:pt>
                <c:pt idx="84">
                  <c:v>40360</c:v>
                </c:pt>
                <c:pt idx="85">
                  <c:v>40391</c:v>
                </c:pt>
                <c:pt idx="86">
                  <c:v>40422</c:v>
                </c:pt>
                <c:pt idx="87">
                  <c:v>40452</c:v>
                </c:pt>
                <c:pt idx="88">
                  <c:v>40483</c:v>
                </c:pt>
                <c:pt idx="89">
                  <c:v>40513</c:v>
                </c:pt>
                <c:pt idx="90">
                  <c:v>40558</c:v>
                </c:pt>
                <c:pt idx="91">
                  <c:v>40589</c:v>
                </c:pt>
                <c:pt idx="92">
                  <c:v>40617</c:v>
                </c:pt>
                <c:pt idx="93">
                  <c:v>40648</c:v>
                </c:pt>
                <c:pt idx="94">
                  <c:v>40678</c:v>
                </c:pt>
                <c:pt idx="95">
                  <c:v>40709</c:v>
                </c:pt>
                <c:pt idx="96">
                  <c:v>40740</c:v>
                </c:pt>
                <c:pt idx="97">
                  <c:v>40771</c:v>
                </c:pt>
                <c:pt idx="98">
                  <c:v>40802</c:v>
                </c:pt>
                <c:pt idx="99">
                  <c:v>40833</c:v>
                </c:pt>
                <c:pt idx="100">
                  <c:v>40864</c:v>
                </c:pt>
                <c:pt idx="101">
                  <c:v>40895</c:v>
                </c:pt>
                <c:pt idx="102">
                  <c:v>40926</c:v>
                </c:pt>
                <c:pt idx="103">
                  <c:v>40957</c:v>
                </c:pt>
                <c:pt idx="104">
                  <c:v>40988</c:v>
                </c:pt>
                <c:pt idx="105">
                  <c:v>41019</c:v>
                </c:pt>
                <c:pt idx="106">
                  <c:v>41050</c:v>
                </c:pt>
                <c:pt idx="107">
                  <c:v>41081</c:v>
                </c:pt>
                <c:pt idx="108">
                  <c:v>41112</c:v>
                </c:pt>
                <c:pt idx="109">
                  <c:v>41143</c:v>
                </c:pt>
                <c:pt idx="110">
                  <c:v>41174</c:v>
                </c:pt>
                <c:pt idx="111">
                  <c:v>41205</c:v>
                </c:pt>
                <c:pt idx="112">
                  <c:v>41236</c:v>
                </c:pt>
                <c:pt idx="113">
                  <c:v>41267</c:v>
                </c:pt>
                <c:pt idx="114">
                  <c:v>41275</c:v>
                </c:pt>
                <c:pt idx="115">
                  <c:v>41306</c:v>
                </c:pt>
                <c:pt idx="116">
                  <c:v>41334</c:v>
                </c:pt>
                <c:pt idx="117">
                  <c:v>41365</c:v>
                </c:pt>
                <c:pt idx="118">
                  <c:v>41395</c:v>
                </c:pt>
                <c:pt idx="119">
                  <c:v>41426</c:v>
                </c:pt>
                <c:pt idx="120">
                  <c:v>41456</c:v>
                </c:pt>
                <c:pt idx="121">
                  <c:v>41487</c:v>
                </c:pt>
                <c:pt idx="122">
                  <c:v>41518</c:v>
                </c:pt>
                <c:pt idx="123">
                  <c:v>41548</c:v>
                </c:pt>
                <c:pt idx="124">
                  <c:v>41579</c:v>
                </c:pt>
                <c:pt idx="125">
                  <c:v>41609</c:v>
                </c:pt>
                <c:pt idx="126">
                  <c:v>41640</c:v>
                </c:pt>
                <c:pt idx="127">
                  <c:v>41671</c:v>
                </c:pt>
                <c:pt idx="128">
                  <c:v>41702</c:v>
                </c:pt>
                <c:pt idx="129">
                  <c:v>41733</c:v>
                </c:pt>
                <c:pt idx="130">
                  <c:v>41764</c:v>
                </c:pt>
                <c:pt idx="131">
                  <c:v>41795</c:v>
                </c:pt>
                <c:pt idx="132">
                  <c:v>41826</c:v>
                </c:pt>
                <c:pt idx="133">
                  <c:v>41857</c:v>
                </c:pt>
                <c:pt idx="134">
                  <c:v>41888</c:v>
                </c:pt>
                <c:pt idx="135">
                  <c:v>41919</c:v>
                </c:pt>
                <c:pt idx="136">
                  <c:v>41950</c:v>
                </c:pt>
                <c:pt idx="137">
                  <c:v>41981</c:v>
                </c:pt>
                <c:pt idx="138">
                  <c:v>42012</c:v>
                </c:pt>
                <c:pt idx="139">
                  <c:v>42043</c:v>
                </c:pt>
                <c:pt idx="140">
                  <c:v>42074</c:v>
                </c:pt>
                <c:pt idx="141">
                  <c:v>42105</c:v>
                </c:pt>
                <c:pt idx="142">
                  <c:v>42136</c:v>
                </c:pt>
                <c:pt idx="143">
                  <c:v>42167</c:v>
                </c:pt>
                <c:pt idx="144">
                  <c:v>42198</c:v>
                </c:pt>
                <c:pt idx="145">
                  <c:v>42229</c:v>
                </c:pt>
                <c:pt idx="146">
                  <c:v>42260</c:v>
                </c:pt>
                <c:pt idx="147">
                  <c:v>42291</c:v>
                </c:pt>
                <c:pt idx="148">
                  <c:v>42322</c:v>
                </c:pt>
                <c:pt idx="149">
                  <c:v>42353</c:v>
                </c:pt>
                <c:pt idx="150">
                  <c:v>42384</c:v>
                </c:pt>
                <c:pt idx="151">
                  <c:v>42415</c:v>
                </c:pt>
                <c:pt idx="152">
                  <c:v>42446</c:v>
                </c:pt>
                <c:pt idx="153">
                  <c:v>42477</c:v>
                </c:pt>
                <c:pt idx="154">
                  <c:v>42508</c:v>
                </c:pt>
                <c:pt idx="155">
                  <c:v>42539</c:v>
                </c:pt>
                <c:pt idx="156">
                  <c:v>42570</c:v>
                </c:pt>
                <c:pt idx="157">
                  <c:v>42601</c:v>
                </c:pt>
                <c:pt idx="158">
                  <c:v>42632</c:v>
                </c:pt>
                <c:pt idx="159">
                  <c:v>42663</c:v>
                </c:pt>
                <c:pt idx="160">
                  <c:v>42694</c:v>
                </c:pt>
                <c:pt idx="161">
                  <c:v>42725</c:v>
                </c:pt>
                <c:pt idx="162">
                  <c:v>42756</c:v>
                </c:pt>
                <c:pt idx="163">
                  <c:v>42787</c:v>
                </c:pt>
                <c:pt idx="164">
                  <c:v>42818</c:v>
                </c:pt>
                <c:pt idx="165">
                  <c:v>42849</c:v>
                </c:pt>
                <c:pt idx="166">
                  <c:v>42880</c:v>
                </c:pt>
                <c:pt idx="167">
                  <c:v>42911</c:v>
                </c:pt>
                <c:pt idx="168">
                  <c:v>42942</c:v>
                </c:pt>
                <c:pt idx="169">
                  <c:v>42973</c:v>
                </c:pt>
                <c:pt idx="170">
                  <c:v>43004</c:v>
                </c:pt>
                <c:pt idx="171">
                  <c:v>43035</c:v>
                </c:pt>
                <c:pt idx="172">
                  <c:v>43066</c:v>
                </c:pt>
                <c:pt idx="173">
                  <c:v>43097</c:v>
                </c:pt>
                <c:pt idx="174">
                  <c:v>43128</c:v>
                </c:pt>
                <c:pt idx="175">
                  <c:v>43159</c:v>
                </c:pt>
                <c:pt idx="176">
                  <c:v>43190</c:v>
                </c:pt>
                <c:pt idx="177">
                  <c:v>43191</c:v>
                </c:pt>
                <c:pt idx="178">
                  <c:v>43221</c:v>
                </c:pt>
                <c:pt idx="179">
                  <c:v>43253</c:v>
                </c:pt>
                <c:pt idx="180">
                  <c:v>43283</c:v>
                </c:pt>
                <c:pt idx="181">
                  <c:v>43322</c:v>
                </c:pt>
                <c:pt idx="182">
                  <c:v>43353</c:v>
                </c:pt>
                <c:pt idx="183">
                  <c:v>43384</c:v>
                </c:pt>
                <c:pt idx="184">
                  <c:v>43415</c:v>
                </c:pt>
                <c:pt idx="185">
                  <c:v>43446</c:v>
                </c:pt>
                <c:pt idx="186">
                  <c:v>43477</c:v>
                </c:pt>
                <c:pt idx="187">
                  <c:v>43508</c:v>
                </c:pt>
                <c:pt idx="188">
                  <c:v>43539</c:v>
                </c:pt>
                <c:pt idx="189">
                  <c:v>43570</c:v>
                </c:pt>
                <c:pt idx="190">
                  <c:v>43601</c:v>
                </c:pt>
                <c:pt idx="191">
                  <c:v>43632</c:v>
                </c:pt>
                <c:pt idx="192">
                  <c:v>43663</c:v>
                </c:pt>
                <c:pt idx="193">
                  <c:v>43694</c:v>
                </c:pt>
                <c:pt idx="194">
                  <c:v>43725</c:v>
                </c:pt>
                <c:pt idx="195">
                  <c:v>43756</c:v>
                </c:pt>
                <c:pt idx="196">
                  <c:v>43787</c:v>
                </c:pt>
                <c:pt idx="197">
                  <c:v>43818</c:v>
                </c:pt>
                <c:pt idx="198">
                  <c:v>43849</c:v>
                </c:pt>
                <c:pt idx="199">
                  <c:v>43880</c:v>
                </c:pt>
                <c:pt idx="200">
                  <c:v>43911</c:v>
                </c:pt>
                <c:pt idx="201">
                  <c:v>43942</c:v>
                </c:pt>
                <c:pt idx="202">
                  <c:v>43973</c:v>
                </c:pt>
                <c:pt idx="203">
                  <c:v>44004</c:v>
                </c:pt>
                <c:pt idx="204">
                  <c:v>44035</c:v>
                </c:pt>
                <c:pt idx="205">
                  <c:v>44066</c:v>
                </c:pt>
                <c:pt idx="206">
                  <c:v>44097</c:v>
                </c:pt>
                <c:pt idx="207">
                  <c:v>44128</c:v>
                </c:pt>
                <c:pt idx="208">
                  <c:v>44159</c:v>
                </c:pt>
                <c:pt idx="209">
                  <c:v>44190</c:v>
                </c:pt>
              </c:numCache>
            </c:numRef>
          </c:cat>
          <c:val>
            <c:numRef>
              <c:f>'Tab D-EU'!$F$11:$F$220</c:f>
              <c:numCache>
                <c:formatCode>#,##0.00</c:formatCode>
                <c:ptCount val="210"/>
                <c:pt idx="18">
                  <c:v>13.36</c:v>
                </c:pt>
                <c:pt idx="19">
                  <c:v>13.36</c:v>
                </c:pt>
                <c:pt idx="20">
                  <c:v>13.36</c:v>
                </c:pt>
                <c:pt idx="21">
                  <c:v>13.36</c:v>
                </c:pt>
                <c:pt idx="22">
                  <c:v>13.36</c:v>
                </c:pt>
                <c:pt idx="23">
                  <c:v>13.36</c:v>
                </c:pt>
                <c:pt idx="24">
                  <c:v>13.48</c:v>
                </c:pt>
                <c:pt idx="25">
                  <c:v>13.48</c:v>
                </c:pt>
                <c:pt idx="26">
                  <c:v>13.48</c:v>
                </c:pt>
                <c:pt idx="27">
                  <c:v>13.48</c:v>
                </c:pt>
                <c:pt idx="28">
                  <c:v>13.48</c:v>
                </c:pt>
                <c:pt idx="29">
                  <c:v>13.48</c:v>
                </c:pt>
                <c:pt idx="30">
                  <c:v>13.97</c:v>
                </c:pt>
                <c:pt idx="31">
                  <c:v>13.97</c:v>
                </c:pt>
                <c:pt idx="32">
                  <c:v>13.97</c:v>
                </c:pt>
                <c:pt idx="33">
                  <c:v>13.97</c:v>
                </c:pt>
                <c:pt idx="34">
                  <c:v>13.97</c:v>
                </c:pt>
                <c:pt idx="35">
                  <c:v>13.97</c:v>
                </c:pt>
                <c:pt idx="36">
                  <c:v>14.34</c:v>
                </c:pt>
                <c:pt idx="37">
                  <c:v>14.34</c:v>
                </c:pt>
                <c:pt idx="38">
                  <c:v>14.34</c:v>
                </c:pt>
                <c:pt idx="39">
                  <c:v>14.34</c:v>
                </c:pt>
                <c:pt idx="40">
                  <c:v>14.34</c:v>
                </c:pt>
                <c:pt idx="41">
                  <c:v>14.34</c:v>
                </c:pt>
                <c:pt idx="42">
                  <c:v>15.3</c:v>
                </c:pt>
                <c:pt idx="43">
                  <c:v>15.3</c:v>
                </c:pt>
                <c:pt idx="44">
                  <c:v>15.3</c:v>
                </c:pt>
                <c:pt idx="45">
                  <c:v>15.3</c:v>
                </c:pt>
                <c:pt idx="46">
                  <c:v>15.3</c:v>
                </c:pt>
                <c:pt idx="47">
                  <c:v>15.3</c:v>
                </c:pt>
                <c:pt idx="48">
                  <c:v>15.63</c:v>
                </c:pt>
                <c:pt idx="49">
                  <c:v>15.63</c:v>
                </c:pt>
                <c:pt idx="50">
                  <c:v>15.63</c:v>
                </c:pt>
                <c:pt idx="51">
                  <c:v>15.63</c:v>
                </c:pt>
                <c:pt idx="52">
                  <c:v>15.63</c:v>
                </c:pt>
                <c:pt idx="53">
                  <c:v>15.63</c:v>
                </c:pt>
                <c:pt idx="54">
                  <c:v>15.85</c:v>
                </c:pt>
                <c:pt idx="55">
                  <c:v>15.85</c:v>
                </c:pt>
                <c:pt idx="56">
                  <c:v>15.85</c:v>
                </c:pt>
                <c:pt idx="57">
                  <c:v>15.85</c:v>
                </c:pt>
                <c:pt idx="58">
                  <c:v>15.85</c:v>
                </c:pt>
                <c:pt idx="59">
                  <c:v>15.85</c:v>
                </c:pt>
                <c:pt idx="60">
                  <c:v>16.68</c:v>
                </c:pt>
                <c:pt idx="61">
                  <c:v>16.68</c:v>
                </c:pt>
                <c:pt idx="62">
                  <c:v>16.68</c:v>
                </c:pt>
                <c:pt idx="63">
                  <c:v>16.68</c:v>
                </c:pt>
                <c:pt idx="64">
                  <c:v>16.68</c:v>
                </c:pt>
                <c:pt idx="65">
                  <c:v>16.68</c:v>
                </c:pt>
                <c:pt idx="66">
                  <c:v>16.41</c:v>
                </c:pt>
                <c:pt idx="67">
                  <c:v>16.41</c:v>
                </c:pt>
                <c:pt idx="68">
                  <c:v>16.41</c:v>
                </c:pt>
                <c:pt idx="69">
                  <c:v>16.41</c:v>
                </c:pt>
                <c:pt idx="70">
                  <c:v>16.41</c:v>
                </c:pt>
                <c:pt idx="71">
                  <c:v>16.41</c:v>
                </c:pt>
                <c:pt idx="72">
                  <c:v>16.36</c:v>
                </c:pt>
                <c:pt idx="73">
                  <c:v>16.36</c:v>
                </c:pt>
                <c:pt idx="74">
                  <c:v>16.36</c:v>
                </c:pt>
                <c:pt idx="75">
                  <c:v>16.36</c:v>
                </c:pt>
                <c:pt idx="76">
                  <c:v>16.36</c:v>
                </c:pt>
                <c:pt idx="77">
                  <c:v>16.36</c:v>
                </c:pt>
                <c:pt idx="78">
                  <c:v>16.73</c:v>
                </c:pt>
                <c:pt idx="79">
                  <c:v>16.73</c:v>
                </c:pt>
                <c:pt idx="80">
                  <c:v>16.73</c:v>
                </c:pt>
                <c:pt idx="81">
                  <c:v>16.73</c:v>
                </c:pt>
                <c:pt idx="82">
                  <c:v>16.73</c:v>
                </c:pt>
                <c:pt idx="83">
                  <c:v>16.73</c:v>
                </c:pt>
                <c:pt idx="84">
                  <c:v>17.260000000000002</c:v>
                </c:pt>
                <c:pt idx="85">
                  <c:v>17.260000000000002</c:v>
                </c:pt>
                <c:pt idx="86">
                  <c:v>17.260000000000002</c:v>
                </c:pt>
                <c:pt idx="87">
                  <c:v>17.260000000000002</c:v>
                </c:pt>
                <c:pt idx="88">
                  <c:v>17.260000000000002</c:v>
                </c:pt>
                <c:pt idx="89">
                  <c:v>17.260000000000002</c:v>
                </c:pt>
                <c:pt idx="90">
                  <c:v>17.96</c:v>
                </c:pt>
                <c:pt idx="91">
                  <c:v>17.96</c:v>
                </c:pt>
                <c:pt idx="92">
                  <c:v>17.96</c:v>
                </c:pt>
                <c:pt idx="93">
                  <c:v>17.96</c:v>
                </c:pt>
                <c:pt idx="94">
                  <c:v>17.96</c:v>
                </c:pt>
                <c:pt idx="95">
                  <c:v>17.96</c:v>
                </c:pt>
                <c:pt idx="96">
                  <c:v>18.440000000000001</c:v>
                </c:pt>
                <c:pt idx="97">
                  <c:v>18.440000000000001</c:v>
                </c:pt>
                <c:pt idx="98">
                  <c:v>18.440000000000001</c:v>
                </c:pt>
                <c:pt idx="99">
                  <c:v>18.440000000000001</c:v>
                </c:pt>
                <c:pt idx="100">
                  <c:v>18.440000000000001</c:v>
                </c:pt>
                <c:pt idx="101">
                  <c:v>18.440000000000001</c:v>
                </c:pt>
                <c:pt idx="102">
                  <c:v>18.8</c:v>
                </c:pt>
                <c:pt idx="103">
                  <c:v>18.8</c:v>
                </c:pt>
                <c:pt idx="104">
                  <c:v>18.8</c:v>
                </c:pt>
                <c:pt idx="105">
                  <c:v>18.8</c:v>
                </c:pt>
                <c:pt idx="106">
                  <c:v>18.8</c:v>
                </c:pt>
                <c:pt idx="107">
                  <c:v>18.8</c:v>
                </c:pt>
                <c:pt idx="108">
                  <c:v>19.670000000000002</c:v>
                </c:pt>
                <c:pt idx="109">
                  <c:v>19.670000000000002</c:v>
                </c:pt>
                <c:pt idx="110">
                  <c:v>19.670000000000002</c:v>
                </c:pt>
                <c:pt idx="111">
                  <c:v>19.670000000000002</c:v>
                </c:pt>
                <c:pt idx="112">
                  <c:v>19.670000000000002</c:v>
                </c:pt>
                <c:pt idx="113">
                  <c:v>19.670000000000002</c:v>
                </c:pt>
                <c:pt idx="114">
                  <c:v>20</c:v>
                </c:pt>
                <c:pt idx="115">
                  <c:v>20</c:v>
                </c:pt>
                <c:pt idx="116">
                  <c:v>20</c:v>
                </c:pt>
                <c:pt idx="117">
                  <c:v>20</c:v>
                </c:pt>
                <c:pt idx="118">
                  <c:v>20</c:v>
                </c:pt>
                <c:pt idx="119">
                  <c:v>20</c:v>
                </c:pt>
                <c:pt idx="120">
                  <c:v>20.239999999999998</c:v>
                </c:pt>
                <c:pt idx="121">
                  <c:v>20.239999999999998</c:v>
                </c:pt>
                <c:pt idx="122">
                  <c:v>20.239999999999998</c:v>
                </c:pt>
                <c:pt idx="123">
                  <c:v>20.239999999999998</c:v>
                </c:pt>
                <c:pt idx="124">
                  <c:v>20.239999999999998</c:v>
                </c:pt>
                <c:pt idx="125">
                  <c:v>20.239999999999998</c:v>
                </c:pt>
                <c:pt idx="126">
                  <c:v>20.399999999999999</c:v>
                </c:pt>
                <c:pt idx="127">
                  <c:v>20.399999999999999</c:v>
                </c:pt>
                <c:pt idx="128">
                  <c:v>20.399999999999999</c:v>
                </c:pt>
                <c:pt idx="129">
                  <c:v>20.399999999999999</c:v>
                </c:pt>
                <c:pt idx="130">
                  <c:v>20.399999999999999</c:v>
                </c:pt>
                <c:pt idx="131">
                  <c:v>20.399999999999999</c:v>
                </c:pt>
                <c:pt idx="132">
                  <c:v>20.74</c:v>
                </c:pt>
                <c:pt idx="133">
                  <c:v>20.74</c:v>
                </c:pt>
                <c:pt idx="134">
                  <c:v>20.74</c:v>
                </c:pt>
                <c:pt idx="135">
                  <c:v>20.74</c:v>
                </c:pt>
                <c:pt idx="136">
                  <c:v>20.74</c:v>
                </c:pt>
                <c:pt idx="137">
                  <c:v>20.74</c:v>
                </c:pt>
                <c:pt idx="138">
                  <c:v>20.88</c:v>
                </c:pt>
                <c:pt idx="139">
                  <c:v>20.88</c:v>
                </c:pt>
                <c:pt idx="140">
                  <c:v>20.88</c:v>
                </c:pt>
                <c:pt idx="141">
                  <c:v>20.88</c:v>
                </c:pt>
                <c:pt idx="142">
                  <c:v>20.88</c:v>
                </c:pt>
                <c:pt idx="143">
                  <c:v>20.88</c:v>
                </c:pt>
                <c:pt idx="144">
                  <c:v>21.02</c:v>
                </c:pt>
                <c:pt idx="145">
                  <c:v>21.02</c:v>
                </c:pt>
                <c:pt idx="146">
                  <c:v>21.02</c:v>
                </c:pt>
                <c:pt idx="147">
                  <c:v>21.02</c:v>
                </c:pt>
                <c:pt idx="148">
                  <c:v>21.02</c:v>
                </c:pt>
                <c:pt idx="149">
                  <c:v>21.02</c:v>
                </c:pt>
                <c:pt idx="150">
                  <c:v>20.37</c:v>
                </c:pt>
                <c:pt idx="151">
                  <c:v>20.37</c:v>
                </c:pt>
                <c:pt idx="152">
                  <c:v>20.37</c:v>
                </c:pt>
                <c:pt idx="153">
                  <c:v>20.37</c:v>
                </c:pt>
                <c:pt idx="154">
                  <c:v>20.37</c:v>
                </c:pt>
                <c:pt idx="155">
                  <c:v>20.37</c:v>
                </c:pt>
                <c:pt idx="156">
                  <c:v>20.38</c:v>
                </c:pt>
                <c:pt idx="157">
                  <c:v>20.38</c:v>
                </c:pt>
                <c:pt idx="158">
                  <c:v>20.38</c:v>
                </c:pt>
                <c:pt idx="159">
                  <c:v>20.38</c:v>
                </c:pt>
                <c:pt idx="160">
                  <c:v>20.38</c:v>
                </c:pt>
                <c:pt idx="161">
                  <c:v>20.38</c:v>
                </c:pt>
                <c:pt idx="162">
                  <c:v>20.29</c:v>
                </c:pt>
                <c:pt idx="163">
                  <c:v>20.29</c:v>
                </c:pt>
                <c:pt idx="164">
                  <c:v>20.29</c:v>
                </c:pt>
                <c:pt idx="165">
                  <c:v>20.29</c:v>
                </c:pt>
                <c:pt idx="166">
                  <c:v>20.29</c:v>
                </c:pt>
                <c:pt idx="167">
                  <c:v>20.29</c:v>
                </c:pt>
                <c:pt idx="168">
                  <c:v>20.420000000000002</c:v>
                </c:pt>
                <c:pt idx="169">
                  <c:v>20.420000000000002</c:v>
                </c:pt>
                <c:pt idx="170">
                  <c:v>20.420000000000002</c:v>
                </c:pt>
                <c:pt idx="171">
                  <c:v>20.420000000000002</c:v>
                </c:pt>
                <c:pt idx="172">
                  <c:v>20.420000000000002</c:v>
                </c:pt>
                <c:pt idx="173">
                  <c:v>20.420000000000002</c:v>
                </c:pt>
                <c:pt idx="174">
                  <c:v>20.54</c:v>
                </c:pt>
                <c:pt idx="175">
                  <c:v>20.54</c:v>
                </c:pt>
                <c:pt idx="176">
                  <c:v>20.54</c:v>
                </c:pt>
                <c:pt idx="177">
                  <c:v>20.54</c:v>
                </c:pt>
                <c:pt idx="178">
                  <c:v>20.54</c:v>
                </c:pt>
                <c:pt idx="179">
                  <c:v>20.54</c:v>
                </c:pt>
                <c:pt idx="180">
                  <c:v>21.13</c:v>
                </c:pt>
                <c:pt idx="181">
                  <c:v>21.13</c:v>
                </c:pt>
                <c:pt idx="182">
                  <c:v>21.13</c:v>
                </c:pt>
                <c:pt idx="183">
                  <c:v>21.13</c:v>
                </c:pt>
                <c:pt idx="184">
                  <c:v>21.13</c:v>
                </c:pt>
                <c:pt idx="185">
                  <c:v>21.13</c:v>
                </c:pt>
                <c:pt idx="186">
                  <c:v>21.47</c:v>
                </c:pt>
                <c:pt idx="187">
                  <c:v>21.47</c:v>
                </c:pt>
                <c:pt idx="188">
                  <c:v>21.47</c:v>
                </c:pt>
                <c:pt idx="189">
                  <c:v>21.47</c:v>
                </c:pt>
                <c:pt idx="190">
                  <c:v>21.47</c:v>
                </c:pt>
                <c:pt idx="191">
                  <c:v>21.47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BB0-4AE6-9586-8A4DAFD54D66}"/>
            </c:ext>
          </c:extLst>
        </c:ser>
        <c:ser>
          <c:idx val="3"/>
          <c:order val="1"/>
          <c:spPr>
            <a:ln w="1905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'Tab D-EU'!$A$11:$A$220</c:f>
              <c:numCache>
                <c:formatCode>mmm\-yy</c:formatCode>
                <c:ptCount val="210"/>
                <c:pt idx="0">
                  <c:v>37803</c:v>
                </c:pt>
                <c:pt idx="1">
                  <c:v>37834</c:v>
                </c:pt>
                <c:pt idx="2">
                  <c:v>37865</c:v>
                </c:pt>
                <c:pt idx="3">
                  <c:v>37895</c:v>
                </c:pt>
                <c:pt idx="4">
                  <c:v>37926</c:v>
                </c:pt>
                <c:pt idx="5">
                  <c:v>37956</c:v>
                </c:pt>
                <c:pt idx="6">
                  <c:v>37987</c:v>
                </c:pt>
                <c:pt idx="7">
                  <c:v>38018</c:v>
                </c:pt>
                <c:pt idx="8">
                  <c:v>38049</c:v>
                </c:pt>
                <c:pt idx="9">
                  <c:v>38080</c:v>
                </c:pt>
                <c:pt idx="10">
                  <c:v>38111</c:v>
                </c:pt>
                <c:pt idx="11">
                  <c:v>38142</c:v>
                </c:pt>
                <c:pt idx="12">
                  <c:v>38173</c:v>
                </c:pt>
                <c:pt idx="13">
                  <c:v>38204</c:v>
                </c:pt>
                <c:pt idx="14">
                  <c:v>38235</c:v>
                </c:pt>
                <c:pt idx="15">
                  <c:v>38266</c:v>
                </c:pt>
                <c:pt idx="16">
                  <c:v>38297</c:v>
                </c:pt>
                <c:pt idx="17">
                  <c:v>38328</c:v>
                </c:pt>
                <c:pt idx="18">
                  <c:v>38359</c:v>
                </c:pt>
                <c:pt idx="19">
                  <c:v>38390</c:v>
                </c:pt>
                <c:pt idx="20">
                  <c:v>38421</c:v>
                </c:pt>
                <c:pt idx="21">
                  <c:v>38452</c:v>
                </c:pt>
                <c:pt idx="22">
                  <c:v>38483</c:v>
                </c:pt>
                <c:pt idx="23">
                  <c:v>38514</c:v>
                </c:pt>
                <c:pt idx="24">
                  <c:v>38545</c:v>
                </c:pt>
                <c:pt idx="25">
                  <c:v>38576</c:v>
                </c:pt>
                <c:pt idx="26">
                  <c:v>38607</c:v>
                </c:pt>
                <c:pt idx="27">
                  <c:v>38638</c:v>
                </c:pt>
                <c:pt idx="28">
                  <c:v>38669</c:v>
                </c:pt>
                <c:pt idx="29">
                  <c:v>38700</c:v>
                </c:pt>
                <c:pt idx="30">
                  <c:v>38731</c:v>
                </c:pt>
                <c:pt idx="31">
                  <c:v>38762</c:v>
                </c:pt>
                <c:pt idx="32">
                  <c:v>38793</c:v>
                </c:pt>
                <c:pt idx="33">
                  <c:v>38824</c:v>
                </c:pt>
                <c:pt idx="34">
                  <c:v>38855</c:v>
                </c:pt>
                <c:pt idx="35">
                  <c:v>38886</c:v>
                </c:pt>
                <c:pt idx="36">
                  <c:v>38917</c:v>
                </c:pt>
                <c:pt idx="37">
                  <c:v>38948</c:v>
                </c:pt>
                <c:pt idx="38">
                  <c:v>38979</c:v>
                </c:pt>
                <c:pt idx="39">
                  <c:v>39010</c:v>
                </c:pt>
                <c:pt idx="40">
                  <c:v>39041</c:v>
                </c:pt>
                <c:pt idx="41">
                  <c:v>39072</c:v>
                </c:pt>
                <c:pt idx="42">
                  <c:v>39103</c:v>
                </c:pt>
                <c:pt idx="43">
                  <c:v>39134</c:v>
                </c:pt>
                <c:pt idx="44">
                  <c:v>39165</c:v>
                </c:pt>
                <c:pt idx="45">
                  <c:v>39196</c:v>
                </c:pt>
                <c:pt idx="46">
                  <c:v>39227</c:v>
                </c:pt>
                <c:pt idx="47">
                  <c:v>39258</c:v>
                </c:pt>
                <c:pt idx="48">
                  <c:v>39289</c:v>
                </c:pt>
                <c:pt idx="49">
                  <c:v>39320</c:v>
                </c:pt>
                <c:pt idx="50">
                  <c:v>39351</c:v>
                </c:pt>
                <c:pt idx="51">
                  <c:v>39382</c:v>
                </c:pt>
                <c:pt idx="52">
                  <c:v>39413</c:v>
                </c:pt>
                <c:pt idx="53">
                  <c:v>39444</c:v>
                </c:pt>
                <c:pt idx="54">
                  <c:v>39475</c:v>
                </c:pt>
                <c:pt idx="55">
                  <c:v>39506</c:v>
                </c:pt>
                <c:pt idx="56">
                  <c:v>39537</c:v>
                </c:pt>
                <c:pt idx="57">
                  <c:v>39568</c:v>
                </c:pt>
                <c:pt idx="58">
                  <c:v>39599</c:v>
                </c:pt>
                <c:pt idx="59">
                  <c:v>39629</c:v>
                </c:pt>
                <c:pt idx="60">
                  <c:v>39660</c:v>
                </c:pt>
                <c:pt idx="61">
                  <c:v>39691</c:v>
                </c:pt>
                <c:pt idx="62">
                  <c:v>39721</c:v>
                </c:pt>
                <c:pt idx="63">
                  <c:v>39722</c:v>
                </c:pt>
                <c:pt idx="64">
                  <c:v>39753</c:v>
                </c:pt>
                <c:pt idx="65">
                  <c:v>39783</c:v>
                </c:pt>
                <c:pt idx="66">
                  <c:v>39814</c:v>
                </c:pt>
                <c:pt idx="67">
                  <c:v>39845</c:v>
                </c:pt>
                <c:pt idx="68">
                  <c:v>39873</c:v>
                </c:pt>
                <c:pt idx="69">
                  <c:v>39904</c:v>
                </c:pt>
                <c:pt idx="70">
                  <c:v>39934</c:v>
                </c:pt>
                <c:pt idx="71">
                  <c:v>39965</c:v>
                </c:pt>
                <c:pt idx="72">
                  <c:v>39995</c:v>
                </c:pt>
                <c:pt idx="73">
                  <c:v>40026</c:v>
                </c:pt>
                <c:pt idx="74">
                  <c:v>40057</c:v>
                </c:pt>
                <c:pt idx="75">
                  <c:v>40087</c:v>
                </c:pt>
                <c:pt idx="76">
                  <c:v>40118</c:v>
                </c:pt>
                <c:pt idx="77">
                  <c:v>40148</c:v>
                </c:pt>
                <c:pt idx="78">
                  <c:v>40179</c:v>
                </c:pt>
                <c:pt idx="79">
                  <c:v>40210</c:v>
                </c:pt>
                <c:pt idx="80">
                  <c:v>40238</c:v>
                </c:pt>
                <c:pt idx="81">
                  <c:v>40269</c:v>
                </c:pt>
                <c:pt idx="82">
                  <c:v>40299</c:v>
                </c:pt>
                <c:pt idx="83">
                  <c:v>40330</c:v>
                </c:pt>
                <c:pt idx="84">
                  <c:v>40360</c:v>
                </c:pt>
                <c:pt idx="85">
                  <c:v>40391</c:v>
                </c:pt>
                <c:pt idx="86">
                  <c:v>40422</c:v>
                </c:pt>
                <c:pt idx="87">
                  <c:v>40452</c:v>
                </c:pt>
                <c:pt idx="88">
                  <c:v>40483</c:v>
                </c:pt>
                <c:pt idx="89">
                  <c:v>40513</c:v>
                </c:pt>
                <c:pt idx="90">
                  <c:v>40558</c:v>
                </c:pt>
                <c:pt idx="91">
                  <c:v>40589</c:v>
                </c:pt>
                <c:pt idx="92">
                  <c:v>40617</c:v>
                </c:pt>
                <c:pt idx="93">
                  <c:v>40648</c:v>
                </c:pt>
                <c:pt idx="94">
                  <c:v>40678</c:v>
                </c:pt>
                <c:pt idx="95">
                  <c:v>40709</c:v>
                </c:pt>
                <c:pt idx="96">
                  <c:v>40740</c:v>
                </c:pt>
                <c:pt idx="97">
                  <c:v>40771</c:v>
                </c:pt>
                <c:pt idx="98">
                  <c:v>40802</c:v>
                </c:pt>
                <c:pt idx="99">
                  <c:v>40833</c:v>
                </c:pt>
                <c:pt idx="100">
                  <c:v>40864</c:v>
                </c:pt>
                <c:pt idx="101">
                  <c:v>40895</c:v>
                </c:pt>
                <c:pt idx="102">
                  <c:v>40926</c:v>
                </c:pt>
                <c:pt idx="103">
                  <c:v>40957</c:v>
                </c:pt>
                <c:pt idx="104">
                  <c:v>40988</c:v>
                </c:pt>
                <c:pt idx="105">
                  <c:v>41019</c:v>
                </c:pt>
                <c:pt idx="106">
                  <c:v>41050</c:v>
                </c:pt>
                <c:pt idx="107">
                  <c:v>41081</c:v>
                </c:pt>
                <c:pt idx="108">
                  <c:v>41112</c:v>
                </c:pt>
                <c:pt idx="109">
                  <c:v>41143</c:v>
                </c:pt>
                <c:pt idx="110">
                  <c:v>41174</c:v>
                </c:pt>
                <c:pt idx="111">
                  <c:v>41205</c:v>
                </c:pt>
                <c:pt idx="112">
                  <c:v>41236</c:v>
                </c:pt>
                <c:pt idx="113">
                  <c:v>41267</c:v>
                </c:pt>
                <c:pt idx="114">
                  <c:v>41275</c:v>
                </c:pt>
                <c:pt idx="115">
                  <c:v>41306</c:v>
                </c:pt>
                <c:pt idx="116">
                  <c:v>41334</c:v>
                </c:pt>
                <c:pt idx="117">
                  <c:v>41365</c:v>
                </c:pt>
                <c:pt idx="118">
                  <c:v>41395</c:v>
                </c:pt>
                <c:pt idx="119">
                  <c:v>41426</c:v>
                </c:pt>
                <c:pt idx="120">
                  <c:v>41456</c:v>
                </c:pt>
                <c:pt idx="121">
                  <c:v>41487</c:v>
                </c:pt>
                <c:pt idx="122">
                  <c:v>41518</c:v>
                </c:pt>
                <c:pt idx="123">
                  <c:v>41548</c:v>
                </c:pt>
                <c:pt idx="124">
                  <c:v>41579</c:v>
                </c:pt>
                <c:pt idx="125">
                  <c:v>41609</c:v>
                </c:pt>
                <c:pt idx="126">
                  <c:v>41640</c:v>
                </c:pt>
                <c:pt idx="127">
                  <c:v>41671</c:v>
                </c:pt>
                <c:pt idx="128">
                  <c:v>41702</c:v>
                </c:pt>
                <c:pt idx="129">
                  <c:v>41733</c:v>
                </c:pt>
                <c:pt idx="130">
                  <c:v>41764</c:v>
                </c:pt>
                <c:pt idx="131">
                  <c:v>41795</c:v>
                </c:pt>
                <c:pt idx="132">
                  <c:v>41826</c:v>
                </c:pt>
                <c:pt idx="133">
                  <c:v>41857</c:v>
                </c:pt>
                <c:pt idx="134">
                  <c:v>41888</c:v>
                </c:pt>
                <c:pt idx="135">
                  <c:v>41919</c:v>
                </c:pt>
                <c:pt idx="136">
                  <c:v>41950</c:v>
                </c:pt>
                <c:pt idx="137">
                  <c:v>41981</c:v>
                </c:pt>
                <c:pt idx="138">
                  <c:v>42012</c:v>
                </c:pt>
                <c:pt idx="139">
                  <c:v>42043</c:v>
                </c:pt>
                <c:pt idx="140">
                  <c:v>42074</c:v>
                </c:pt>
                <c:pt idx="141">
                  <c:v>42105</c:v>
                </c:pt>
                <c:pt idx="142">
                  <c:v>42136</c:v>
                </c:pt>
                <c:pt idx="143">
                  <c:v>42167</c:v>
                </c:pt>
                <c:pt idx="144">
                  <c:v>42198</c:v>
                </c:pt>
                <c:pt idx="145">
                  <c:v>42229</c:v>
                </c:pt>
                <c:pt idx="146">
                  <c:v>42260</c:v>
                </c:pt>
                <c:pt idx="147">
                  <c:v>42291</c:v>
                </c:pt>
                <c:pt idx="148">
                  <c:v>42322</c:v>
                </c:pt>
                <c:pt idx="149">
                  <c:v>42353</c:v>
                </c:pt>
                <c:pt idx="150">
                  <c:v>42384</c:v>
                </c:pt>
                <c:pt idx="151">
                  <c:v>42415</c:v>
                </c:pt>
                <c:pt idx="152">
                  <c:v>42446</c:v>
                </c:pt>
                <c:pt idx="153">
                  <c:v>42477</c:v>
                </c:pt>
                <c:pt idx="154">
                  <c:v>42508</c:v>
                </c:pt>
                <c:pt idx="155">
                  <c:v>42539</c:v>
                </c:pt>
                <c:pt idx="156">
                  <c:v>42570</c:v>
                </c:pt>
                <c:pt idx="157">
                  <c:v>42601</c:v>
                </c:pt>
                <c:pt idx="158">
                  <c:v>42632</c:v>
                </c:pt>
                <c:pt idx="159">
                  <c:v>42663</c:v>
                </c:pt>
                <c:pt idx="160">
                  <c:v>42694</c:v>
                </c:pt>
                <c:pt idx="161">
                  <c:v>42725</c:v>
                </c:pt>
                <c:pt idx="162">
                  <c:v>42756</c:v>
                </c:pt>
                <c:pt idx="163">
                  <c:v>42787</c:v>
                </c:pt>
                <c:pt idx="164">
                  <c:v>42818</c:v>
                </c:pt>
                <c:pt idx="165">
                  <c:v>42849</c:v>
                </c:pt>
                <c:pt idx="166">
                  <c:v>42880</c:v>
                </c:pt>
                <c:pt idx="167">
                  <c:v>42911</c:v>
                </c:pt>
                <c:pt idx="168">
                  <c:v>42942</c:v>
                </c:pt>
                <c:pt idx="169">
                  <c:v>42973</c:v>
                </c:pt>
                <c:pt idx="170">
                  <c:v>43004</c:v>
                </c:pt>
                <c:pt idx="171">
                  <c:v>43035</c:v>
                </c:pt>
                <c:pt idx="172">
                  <c:v>43066</c:v>
                </c:pt>
                <c:pt idx="173">
                  <c:v>43097</c:v>
                </c:pt>
                <c:pt idx="174">
                  <c:v>43128</c:v>
                </c:pt>
                <c:pt idx="175">
                  <c:v>43159</c:v>
                </c:pt>
                <c:pt idx="176">
                  <c:v>43190</c:v>
                </c:pt>
                <c:pt idx="177">
                  <c:v>43191</c:v>
                </c:pt>
                <c:pt idx="178">
                  <c:v>43221</c:v>
                </c:pt>
                <c:pt idx="179">
                  <c:v>43253</c:v>
                </c:pt>
                <c:pt idx="180">
                  <c:v>43283</c:v>
                </c:pt>
                <c:pt idx="181">
                  <c:v>43322</c:v>
                </c:pt>
                <c:pt idx="182">
                  <c:v>43353</c:v>
                </c:pt>
                <c:pt idx="183">
                  <c:v>43384</c:v>
                </c:pt>
                <c:pt idx="184">
                  <c:v>43415</c:v>
                </c:pt>
                <c:pt idx="185">
                  <c:v>43446</c:v>
                </c:pt>
                <c:pt idx="186">
                  <c:v>43477</c:v>
                </c:pt>
                <c:pt idx="187">
                  <c:v>43508</c:v>
                </c:pt>
                <c:pt idx="188">
                  <c:v>43539</c:v>
                </c:pt>
                <c:pt idx="189">
                  <c:v>43570</c:v>
                </c:pt>
                <c:pt idx="190">
                  <c:v>43601</c:v>
                </c:pt>
                <c:pt idx="191">
                  <c:v>43632</c:v>
                </c:pt>
                <c:pt idx="192">
                  <c:v>43663</c:v>
                </c:pt>
                <c:pt idx="193">
                  <c:v>43694</c:v>
                </c:pt>
                <c:pt idx="194">
                  <c:v>43725</c:v>
                </c:pt>
                <c:pt idx="195">
                  <c:v>43756</c:v>
                </c:pt>
                <c:pt idx="196">
                  <c:v>43787</c:v>
                </c:pt>
                <c:pt idx="197">
                  <c:v>43818</c:v>
                </c:pt>
                <c:pt idx="198">
                  <c:v>43849</c:v>
                </c:pt>
                <c:pt idx="199">
                  <c:v>43880</c:v>
                </c:pt>
                <c:pt idx="200">
                  <c:v>43911</c:v>
                </c:pt>
                <c:pt idx="201">
                  <c:v>43942</c:v>
                </c:pt>
                <c:pt idx="202">
                  <c:v>43973</c:v>
                </c:pt>
                <c:pt idx="203">
                  <c:v>44004</c:v>
                </c:pt>
                <c:pt idx="204">
                  <c:v>44035</c:v>
                </c:pt>
                <c:pt idx="205">
                  <c:v>44066</c:v>
                </c:pt>
                <c:pt idx="206">
                  <c:v>44097</c:v>
                </c:pt>
                <c:pt idx="207">
                  <c:v>44128</c:v>
                </c:pt>
                <c:pt idx="208">
                  <c:v>44159</c:v>
                </c:pt>
                <c:pt idx="209">
                  <c:v>44190</c:v>
                </c:pt>
              </c:numCache>
            </c:numRef>
          </c:cat>
          <c:val>
            <c:numRef>
              <c:f>'Tab D-EU'!$D$11:$D$220</c:f>
              <c:numCache>
                <c:formatCode>#,##0.00</c:formatCode>
                <c:ptCount val="210"/>
                <c:pt idx="0">
                  <c:v>16.920000000000002</c:v>
                </c:pt>
                <c:pt idx="1">
                  <c:v>16.920000000000002</c:v>
                </c:pt>
                <c:pt idx="2">
                  <c:v>16.920000000000002</c:v>
                </c:pt>
                <c:pt idx="3">
                  <c:v>16.920000000000002</c:v>
                </c:pt>
                <c:pt idx="4">
                  <c:v>16.920000000000002</c:v>
                </c:pt>
                <c:pt idx="5">
                  <c:v>16.920000000000002</c:v>
                </c:pt>
                <c:pt idx="6">
                  <c:v>16.98</c:v>
                </c:pt>
                <c:pt idx="7">
                  <c:v>16.98</c:v>
                </c:pt>
                <c:pt idx="8">
                  <c:v>16.98</c:v>
                </c:pt>
                <c:pt idx="9">
                  <c:v>16.98</c:v>
                </c:pt>
                <c:pt idx="10">
                  <c:v>16.98</c:v>
                </c:pt>
                <c:pt idx="11">
                  <c:v>16.98</c:v>
                </c:pt>
                <c:pt idx="12">
                  <c:v>17.2</c:v>
                </c:pt>
                <c:pt idx="13">
                  <c:v>17.2</c:v>
                </c:pt>
                <c:pt idx="14">
                  <c:v>17.2</c:v>
                </c:pt>
                <c:pt idx="15">
                  <c:v>17.2</c:v>
                </c:pt>
                <c:pt idx="16">
                  <c:v>17.2</c:v>
                </c:pt>
                <c:pt idx="17">
                  <c:v>17.2</c:v>
                </c:pt>
                <c:pt idx="18">
                  <c:v>17.850000000000001</c:v>
                </c:pt>
                <c:pt idx="19">
                  <c:v>17.850000000000001</c:v>
                </c:pt>
                <c:pt idx="20">
                  <c:v>17.850000000000001</c:v>
                </c:pt>
                <c:pt idx="21">
                  <c:v>17.850000000000001</c:v>
                </c:pt>
                <c:pt idx="22">
                  <c:v>17.850000000000001</c:v>
                </c:pt>
                <c:pt idx="23">
                  <c:v>17.850000000000001</c:v>
                </c:pt>
                <c:pt idx="24">
                  <c:v>18.010000000000002</c:v>
                </c:pt>
                <c:pt idx="25">
                  <c:v>18.010000000000002</c:v>
                </c:pt>
                <c:pt idx="26">
                  <c:v>18.010000000000002</c:v>
                </c:pt>
                <c:pt idx="27">
                  <c:v>18.010000000000002</c:v>
                </c:pt>
                <c:pt idx="28">
                  <c:v>18.010000000000002</c:v>
                </c:pt>
                <c:pt idx="29">
                  <c:v>18.010000000000002</c:v>
                </c:pt>
                <c:pt idx="30">
                  <c:v>18.32</c:v>
                </c:pt>
                <c:pt idx="31">
                  <c:v>18.32</c:v>
                </c:pt>
                <c:pt idx="32">
                  <c:v>18.32</c:v>
                </c:pt>
                <c:pt idx="33">
                  <c:v>18.32</c:v>
                </c:pt>
                <c:pt idx="34">
                  <c:v>18.32</c:v>
                </c:pt>
                <c:pt idx="35">
                  <c:v>18.32</c:v>
                </c:pt>
                <c:pt idx="36">
                  <c:v>18.73</c:v>
                </c:pt>
                <c:pt idx="37">
                  <c:v>18.73</c:v>
                </c:pt>
                <c:pt idx="38">
                  <c:v>18.73</c:v>
                </c:pt>
                <c:pt idx="39">
                  <c:v>18.73</c:v>
                </c:pt>
                <c:pt idx="40">
                  <c:v>18.73</c:v>
                </c:pt>
                <c:pt idx="41">
                  <c:v>18.73</c:v>
                </c:pt>
                <c:pt idx="42">
                  <c:v>20.25</c:v>
                </c:pt>
                <c:pt idx="43">
                  <c:v>20.25</c:v>
                </c:pt>
                <c:pt idx="44">
                  <c:v>20.25</c:v>
                </c:pt>
                <c:pt idx="45">
                  <c:v>20.25</c:v>
                </c:pt>
                <c:pt idx="46">
                  <c:v>20.25</c:v>
                </c:pt>
                <c:pt idx="47">
                  <c:v>20.25</c:v>
                </c:pt>
                <c:pt idx="48">
                  <c:v>21.05</c:v>
                </c:pt>
                <c:pt idx="49">
                  <c:v>21.05</c:v>
                </c:pt>
                <c:pt idx="50">
                  <c:v>21.05</c:v>
                </c:pt>
                <c:pt idx="51">
                  <c:v>21.05</c:v>
                </c:pt>
                <c:pt idx="52">
                  <c:v>21.05</c:v>
                </c:pt>
                <c:pt idx="53">
                  <c:v>21.05</c:v>
                </c:pt>
                <c:pt idx="54">
                  <c:v>21.48</c:v>
                </c:pt>
                <c:pt idx="55">
                  <c:v>21.48</c:v>
                </c:pt>
                <c:pt idx="56">
                  <c:v>21.48</c:v>
                </c:pt>
                <c:pt idx="57">
                  <c:v>21.48</c:v>
                </c:pt>
                <c:pt idx="58">
                  <c:v>21.48</c:v>
                </c:pt>
                <c:pt idx="59">
                  <c:v>21.48</c:v>
                </c:pt>
                <c:pt idx="60">
                  <c:v>21.95</c:v>
                </c:pt>
                <c:pt idx="61">
                  <c:v>21.95</c:v>
                </c:pt>
                <c:pt idx="62">
                  <c:v>21.95</c:v>
                </c:pt>
                <c:pt idx="63">
                  <c:v>21.95</c:v>
                </c:pt>
                <c:pt idx="64">
                  <c:v>21.95</c:v>
                </c:pt>
                <c:pt idx="65">
                  <c:v>21.95</c:v>
                </c:pt>
                <c:pt idx="66">
                  <c:v>22.82</c:v>
                </c:pt>
                <c:pt idx="67">
                  <c:v>22.82</c:v>
                </c:pt>
                <c:pt idx="68">
                  <c:v>22.82</c:v>
                </c:pt>
                <c:pt idx="69">
                  <c:v>22.82</c:v>
                </c:pt>
                <c:pt idx="70">
                  <c:v>22.82</c:v>
                </c:pt>
                <c:pt idx="71">
                  <c:v>22.82</c:v>
                </c:pt>
                <c:pt idx="72">
                  <c:v>22.94</c:v>
                </c:pt>
                <c:pt idx="73">
                  <c:v>22.94</c:v>
                </c:pt>
                <c:pt idx="74">
                  <c:v>22.94</c:v>
                </c:pt>
                <c:pt idx="75">
                  <c:v>22.94</c:v>
                </c:pt>
                <c:pt idx="76">
                  <c:v>22.94</c:v>
                </c:pt>
                <c:pt idx="77">
                  <c:v>22.94</c:v>
                </c:pt>
                <c:pt idx="78">
                  <c:v>23.75</c:v>
                </c:pt>
                <c:pt idx="79">
                  <c:v>23.75</c:v>
                </c:pt>
                <c:pt idx="80">
                  <c:v>23.75</c:v>
                </c:pt>
                <c:pt idx="81">
                  <c:v>23.75</c:v>
                </c:pt>
                <c:pt idx="82">
                  <c:v>23.75</c:v>
                </c:pt>
                <c:pt idx="83">
                  <c:v>23.75</c:v>
                </c:pt>
                <c:pt idx="84">
                  <c:v>24.38</c:v>
                </c:pt>
                <c:pt idx="85">
                  <c:v>24.38</c:v>
                </c:pt>
                <c:pt idx="86">
                  <c:v>24.38</c:v>
                </c:pt>
                <c:pt idx="87">
                  <c:v>24.38</c:v>
                </c:pt>
                <c:pt idx="88">
                  <c:v>24.38</c:v>
                </c:pt>
                <c:pt idx="89">
                  <c:v>24.38</c:v>
                </c:pt>
                <c:pt idx="90">
                  <c:v>25.28</c:v>
                </c:pt>
                <c:pt idx="91">
                  <c:v>25.28</c:v>
                </c:pt>
                <c:pt idx="92">
                  <c:v>25.28</c:v>
                </c:pt>
                <c:pt idx="93">
                  <c:v>25.28</c:v>
                </c:pt>
                <c:pt idx="94">
                  <c:v>25.28</c:v>
                </c:pt>
                <c:pt idx="95">
                  <c:v>25.28</c:v>
                </c:pt>
                <c:pt idx="96">
                  <c:v>25.31</c:v>
                </c:pt>
                <c:pt idx="97">
                  <c:v>25.31</c:v>
                </c:pt>
                <c:pt idx="98">
                  <c:v>25.31</c:v>
                </c:pt>
                <c:pt idx="99">
                  <c:v>25.31</c:v>
                </c:pt>
                <c:pt idx="100">
                  <c:v>25.31</c:v>
                </c:pt>
                <c:pt idx="101">
                  <c:v>25.31</c:v>
                </c:pt>
                <c:pt idx="102">
                  <c:v>25.95</c:v>
                </c:pt>
                <c:pt idx="103">
                  <c:v>25.95</c:v>
                </c:pt>
                <c:pt idx="104">
                  <c:v>25.95</c:v>
                </c:pt>
                <c:pt idx="105">
                  <c:v>25.95</c:v>
                </c:pt>
                <c:pt idx="106">
                  <c:v>25.95</c:v>
                </c:pt>
                <c:pt idx="107">
                  <c:v>25.95</c:v>
                </c:pt>
                <c:pt idx="108">
                  <c:v>26.76</c:v>
                </c:pt>
                <c:pt idx="109">
                  <c:v>26.76</c:v>
                </c:pt>
                <c:pt idx="110">
                  <c:v>26.76</c:v>
                </c:pt>
                <c:pt idx="111">
                  <c:v>26.76</c:v>
                </c:pt>
                <c:pt idx="112">
                  <c:v>26.76</c:v>
                </c:pt>
                <c:pt idx="113">
                  <c:v>26.76</c:v>
                </c:pt>
                <c:pt idx="114">
                  <c:v>29.19</c:v>
                </c:pt>
                <c:pt idx="115">
                  <c:v>29.19</c:v>
                </c:pt>
                <c:pt idx="116">
                  <c:v>29.19</c:v>
                </c:pt>
                <c:pt idx="117">
                  <c:v>29.19</c:v>
                </c:pt>
                <c:pt idx="118">
                  <c:v>29.19</c:v>
                </c:pt>
                <c:pt idx="119">
                  <c:v>29.19</c:v>
                </c:pt>
                <c:pt idx="120">
                  <c:v>29.21</c:v>
                </c:pt>
                <c:pt idx="121">
                  <c:v>29.21</c:v>
                </c:pt>
                <c:pt idx="122">
                  <c:v>29.21</c:v>
                </c:pt>
                <c:pt idx="123">
                  <c:v>29.21</c:v>
                </c:pt>
                <c:pt idx="124">
                  <c:v>29.21</c:v>
                </c:pt>
                <c:pt idx="125">
                  <c:v>29.21</c:v>
                </c:pt>
                <c:pt idx="126">
                  <c:v>29.81</c:v>
                </c:pt>
                <c:pt idx="127">
                  <c:v>29.81</c:v>
                </c:pt>
                <c:pt idx="128">
                  <c:v>29.81</c:v>
                </c:pt>
                <c:pt idx="129">
                  <c:v>29.81</c:v>
                </c:pt>
                <c:pt idx="130">
                  <c:v>29.81</c:v>
                </c:pt>
                <c:pt idx="131">
                  <c:v>29.81</c:v>
                </c:pt>
                <c:pt idx="132">
                  <c:v>29.74</c:v>
                </c:pt>
                <c:pt idx="133">
                  <c:v>29.74</c:v>
                </c:pt>
                <c:pt idx="134">
                  <c:v>29.74</c:v>
                </c:pt>
                <c:pt idx="135">
                  <c:v>29.74</c:v>
                </c:pt>
                <c:pt idx="136">
                  <c:v>29.74</c:v>
                </c:pt>
                <c:pt idx="137">
                  <c:v>29.74</c:v>
                </c:pt>
                <c:pt idx="138">
                  <c:v>29.51</c:v>
                </c:pt>
                <c:pt idx="139">
                  <c:v>29.51</c:v>
                </c:pt>
                <c:pt idx="140">
                  <c:v>29.51</c:v>
                </c:pt>
                <c:pt idx="141">
                  <c:v>29.51</c:v>
                </c:pt>
                <c:pt idx="142">
                  <c:v>29.51</c:v>
                </c:pt>
                <c:pt idx="143">
                  <c:v>29.51</c:v>
                </c:pt>
                <c:pt idx="144">
                  <c:v>29.46</c:v>
                </c:pt>
                <c:pt idx="145">
                  <c:v>29.46</c:v>
                </c:pt>
                <c:pt idx="146">
                  <c:v>29.46</c:v>
                </c:pt>
                <c:pt idx="147">
                  <c:v>29.46</c:v>
                </c:pt>
                <c:pt idx="148">
                  <c:v>29.46</c:v>
                </c:pt>
                <c:pt idx="149">
                  <c:v>29.46</c:v>
                </c:pt>
                <c:pt idx="150">
                  <c:v>29.69</c:v>
                </c:pt>
                <c:pt idx="151">
                  <c:v>29.69</c:v>
                </c:pt>
                <c:pt idx="152">
                  <c:v>29.69</c:v>
                </c:pt>
                <c:pt idx="153">
                  <c:v>29.69</c:v>
                </c:pt>
                <c:pt idx="154">
                  <c:v>29.69</c:v>
                </c:pt>
                <c:pt idx="155">
                  <c:v>29.69</c:v>
                </c:pt>
                <c:pt idx="156">
                  <c:v>29.77</c:v>
                </c:pt>
                <c:pt idx="157">
                  <c:v>29.77</c:v>
                </c:pt>
                <c:pt idx="158">
                  <c:v>29.77</c:v>
                </c:pt>
                <c:pt idx="159">
                  <c:v>29.77</c:v>
                </c:pt>
                <c:pt idx="160">
                  <c:v>29.77</c:v>
                </c:pt>
                <c:pt idx="161">
                  <c:v>29.77</c:v>
                </c:pt>
                <c:pt idx="162">
                  <c:v>30.48</c:v>
                </c:pt>
                <c:pt idx="163">
                  <c:v>30.48</c:v>
                </c:pt>
                <c:pt idx="164">
                  <c:v>30.48</c:v>
                </c:pt>
                <c:pt idx="165">
                  <c:v>30.48</c:v>
                </c:pt>
                <c:pt idx="166">
                  <c:v>30.48</c:v>
                </c:pt>
                <c:pt idx="167">
                  <c:v>30.48</c:v>
                </c:pt>
                <c:pt idx="168">
                  <c:v>30.48</c:v>
                </c:pt>
                <c:pt idx="169">
                  <c:v>30.48</c:v>
                </c:pt>
                <c:pt idx="170">
                  <c:v>30.48</c:v>
                </c:pt>
                <c:pt idx="171">
                  <c:v>30.48</c:v>
                </c:pt>
                <c:pt idx="172">
                  <c:v>30.48</c:v>
                </c:pt>
                <c:pt idx="173">
                  <c:v>30.48</c:v>
                </c:pt>
                <c:pt idx="174">
                  <c:v>29.87</c:v>
                </c:pt>
                <c:pt idx="175">
                  <c:v>29.87</c:v>
                </c:pt>
                <c:pt idx="176">
                  <c:v>29.87</c:v>
                </c:pt>
                <c:pt idx="177">
                  <c:v>29.87</c:v>
                </c:pt>
                <c:pt idx="178">
                  <c:v>29.87</c:v>
                </c:pt>
                <c:pt idx="179">
                  <c:v>29.87</c:v>
                </c:pt>
                <c:pt idx="180">
                  <c:v>30</c:v>
                </c:pt>
                <c:pt idx="181">
                  <c:v>30</c:v>
                </c:pt>
                <c:pt idx="182">
                  <c:v>30</c:v>
                </c:pt>
                <c:pt idx="183">
                  <c:v>30</c:v>
                </c:pt>
                <c:pt idx="184">
                  <c:v>30</c:v>
                </c:pt>
                <c:pt idx="185">
                  <c:v>30</c:v>
                </c:pt>
                <c:pt idx="186">
                  <c:v>30.88</c:v>
                </c:pt>
                <c:pt idx="187">
                  <c:v>30.88</c:v>
                </c:pt>
                <c:pt idx="188">
                  <c:v>30.88</c:v>
                </c:pt>
                <c:pt idx="189">
                  <c:v>30.88</c:v>
                </c:pt>
                <c:pt idx="190">
                  <c:v>30.88</c:v>
                </c:pt>
                <c:pt idx="191">
                  <c:v>30.88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BB0-4AE6-9586-8A4DAFD54D66}"/>
            </c:ext>
          </c:extLst>
        </c:ser>
        <c:ser>
          <c:idx val="1"/>
          <c:order val="2"/>
          <c:spPr>
            <a:ln w="15875">
              <a:solidFill>
                <a:srgbClr val="FF0000"/>
              </a:solidFill>
              <a:prstDash val="sysDash"/>
            </a:ln>
          </c:spPr>
          <c:marker>
            <c:symbol val="none"/>
          </c:marker>
          <c:cat>
            <c:numRef>
              <c:f>'Tab D-EU'!$A$11:$A$220</c:f>
              <c:numCache>
                <c:formatCode>mmm\-yy</c:formatCode>
                <c:ptCount val="210"/>
                <c:pt idx="0">
                  <c:v>37803</c:v>
                </c:pt>
                <c:pt idx="1">
                  <c:v>37834</c:v>
                </c:pt>
                <c:pt idx="2">
                  <c:v>37865</c:v>
                </c:pt>
                <c:pt idx="3">
                  <c:v>37895</c:v>
                </c:pt>
                <c:pt idx="4">
                  <c:v>37926</c:v>
                </c:pt>
                <c:pt idx="5">
                  <c:v>37956</c:v>
                </c:pt>
                <c:pt idx="6">
                  <c:v>37987</c:v>
                </c:pt>
                <c:pt idx="7">
                  <c:v>38018</c:v>
                </c:pt>
                <c:pt idx="8">
                  <c:v>38049</c:v>
                </c:pt>
                <c:pt idx="9">
                  <c:v>38080</c:v>
                </c:pt>
                <c:pt idx="10">
                  <c:v>38111</c:v>
                </c:pt>
                <c:pt idx="11">
                  <c:v>38142</c:v>
                </c:pt>
                <c:pt idx="12">
                  <c:v>38173</c:v>
                </c:pt>
                <c:pt idx="13">
                  <c:v>38204</c:v>
                </c:pt>
                <c:pt idx="14">
                  <c:v>38235</c:v>
                </c:pt>
                <c:pt idx="15">
                  <c:v>38266</c:v>
                </c:pt>
                <c:pt idx="16">
                  <c:v>38297</c:v>
                </c:pt>
                <c:pt idx="17">
                  <c:v>38328</c:v>
                </c:pt>
                <c:pt idx="18">
                  <c:v>38359</c:v>
                </c:pt>
                <c:pt idx="19">
                  <c:v>38390</c:v>
                </c:pt>
                <c:pt idx="20">
                  <c:v>38421</c:v>
                </c:pt>
                <c:pt idx="21">
                  <c:v>38452</c:v>
                </c:pt>
                <c:pt idx="22">
                  <c:v>38483</c:v>
                </c:pt>
                <c:pt idx="23">
                  <c:v>38514</c:v>
                </c:pt>
                <c:pt idx="24">
                  <c:v>38545</c:v>
                </c:pt>
                <c:pt idx="25">
                  <c:v>38576</c:v>
                </c:pt>
                <c:pt idx="26">
                  <c:v>38607</c:v>
                </c:pt>
                <c:pt idx="27">
                  <c:v>38638</c:v>
                </c:pt>
                <c:pt idx="28">
                  <c:v>38669</c:v>
                </c:pt>
                <c:pt idx="29">
                  <c:v>38700</c:v>
                </c:pt>
                <c:pt idx="30">
                  <c:v>38731</c:v>
                </c:pt>
                <c:pt idx="31">
                  <c:v>38762</c:v>
                </c:pt>
                <c:pt idx="32">
                  <c:v>38793</c:v>
                </c:pt>
                <c:pt idx="33">
                  <c:v>38824</c:v>
                </c:pt>
                <c:pt idx="34">
                  <c:v>38855</c:v>
                </c:pt>
                <c:pt idx="35">
                  <c:v>38886</c:v>
                </c:pt>
                <c:pt idx="36">
                  <c:v>38917</c:v>
                </c:pt>
                <c:pt idx="37">
                  <c:v>38948</c:v>
                </c:pt>
                <c:pt idx="38">
                  <c:v>38979</c:v>
                </c:pt>
                <c:pt idx="39">
                  <c:v>39010</c:v>
                </c:pt>
                <c:pt idx="40">
                  <c:v>39041</c:v>
                </c:pt>
                <c:pt idx="41">
                  <c:v>39072</c:v>
                </c:pt>
                <c:pt idx="42">
                  <c:v>39103</c:v>
                </c:pt>
                <c:pt idx="43">
                  <c:v>39134</c:v>
                </c:pt>
                <c:pt idx="44">
                  <c:v>39165</c:v>
                </c:pt>
                <c:pt idx="45">
                  <c:v>39196</c:v>
                </c:pt>
                <c:pt idx="46">
                  <c:v>39227</c:v>
                </c:pt>
                <c:pt idx="47">
                  <c:v>39258</c:v>
                </c:pt>
                <c:pt idx="48">
                  <c:v>39289</c:v>
                </c:pt>
                <c:pt idx="49">
                  <c:v>39320</c:v>
                </c:pt>
                <c:pt idx="50">
                  <c:v>39351</c:v>
                </c:pt>
                <c:pt idx="51">
                  <c:v>39382</c:v>
                </c:pt>
                <c:pt idx="52">
                  <c:v>39413</c:v>
                </c:pt>
                <c:pt idx="53">
                  <c:v>39444</c:v>
                </c:pt>
                <c:pt idx="54">
                  <c:v>39475</c:v>
                </c:pt>
                <c:pt idx="55">
                  <c:v>39506</c:v>
                </c:pt>
                <c:pt idx="56">
                  <c:v>39537</c:v>
                </c:pt>
                <c:pt idx="57">
                  <c:v>39568</c:v>
                </c:pt>
                <c:pt idx="58">
                  <c:v>39599</c:v>
                </c:pt>
                <c:pt idx="59">
                  <c:v>39629</c:v>
                </c:pt>
                <c:pt idx="60">
                  <c:v>39660</c:v>
                </c:pt>
                <c:pt idx="61">
                  <c:v>39691</c:v>
                </c:pt>
                <c:pt idx="62">
                  <c:v>39721</c:v>
                </c:pt>
                <c:pt idx="63">
                  <c:v>39722</c:v>
                </c:pt>
                <c:pt idx="64">
                  <c:v>39753</c:v>
                </c:pt>
                <c:pt idx="65">
                  <c:v>39783</c:v>
                </c:pt>
                <c:pt idx="66">
                  <c:v>39814</c:v>
                </c:pt>
                <c:pt idx="67">
                  <c:v>39845</c:v>
                </c:pt>
                <c:pt idx="68">
                  <c:v>39873</c:v>
                </c:pt>
                <c:pt idx="69">
                  <c:v>39904</c:v>
                </c:pt>
                <c:pt idx="70">
                  <c:v>39934</c:v>
                </c:pt>
                <c:pt idx="71">
                  <c:v>39965</c:v>
                </c:pt>
                <c:pt idx="72">
                  <c:v>39995</c:v>
                </c:pt>
                <c:pt idx="73">
                  <c:v>40026</c:v>
                </c:pt>
                <c:pt idx="74">
                  <c:v>40057</c:v>
                </c:pt>
                <c:pt idx="75">
                  <c:v>40087</c:v>
                </c:pt>
                <c:pt idx="76">
                  <c:v>40118</c:v>
                </c:pt>
                <c:pt idx="77">
                  <c:v>40148</c:v>
                </c:pt>
                <c:pt idx="78">
                  <c:v>40179</c:v>
                </c:pt>
                <c:pt idx="79">
                  <c:v>40210</c:v>
                </c:pt>
                <c:pt idx="80">
                  <c:v>40238</c:v>
                </c:pt>
                <c:pt idx="81">
                  <c:v>40269</c:v>
                </c:pt>
                <c:pt idx="82">
                  <c:v>40299</c:v>
                </c:pt>
                <c:pt idx="83">
                  <c:v>40330</c:v>
                </c:pt>
                <c:pt idx="84">
                  <c:v>40360</c:v>
                </c:pt>
                <c:pt idx="85">
                  <c:v>40391</c:v>
                </c:pt>
                <c:pt idx="86">
                  <c:v>40422</c:v>
                </c:pt>
                <c:pt idx="87">
                  <c:v>40452</c:v>
                </c:pt>
                <c:pt idx="88">
                  <c:v>40483</c:v>
                </c:pt>
                <c:pt idx="89">
                  <c:v>40513</c:v>
                </c:pt>
                <c:pt idx="90">
                  <c:v>40558</c:v>
                </c:pt>
                <c:pt idx="91">
                  <c:v>40589</c:v>
                </c:pt>
                <c:pt idx="92">
                  <c:v>40617</c:v>
                </c:pt>
                <c:pt idx="93">
                  <c:v>40648</c:v>
                </c:pt>
                <c:pt idx="94">
                  <c:v>40678</c:v>
                </c:pt>
                <c:pt idx="95">
                  <c:v>40709</c:v>
                </c:pt>
                <c:pt idx="96">
                  <c:v>40740</c:v>
                </c:pt>
                <c:pt idx="97">
                  <c:v>40771</c:v>
                </c:pt>
                <c:pt idx="98">
                  <c:v>40802</c:v>
                </c:pt>
                <c:pt idx="99">
                  <c:v>40833</c:v>
                </c:pt>
                <c:pt idx="100">
                  <c:v>40864</c:v>
                </c:pt>
                <c:pt idx="101">
                  <c:v>40895</c:v>
                </c:pt>
                <c:pt idx="102">
                  <c:v>40926</c:v>
                </c:pt>
                <c:pt idx="103">
                  <c:v>40957</c:v>
                </c:pt>
                <c:pt idx="104">
                  <c:v>40988</c:v>
                </c:pt>
                <c:pt idx="105">
                  <c:v>41019</c:v>
                </c:pt>
                <c:pt idx="106">
                  <c:v>41050</c:v>
                </c:pt>
                <c:pt idx="107">
                  <c:v>41081</c:v>
                </c:pt>
                <c:pt idx="108">
                  <c:v>41112</c:v>
                </c:pt>
                <c:pt idx="109">
                  <c:v>41143</c:v>
                </c:pt>
                <c:pt idx="110">
                  <c:v>41174</c:v>
                </c:pt>
                <c:pt idx="111">
                  <c:v>41205</c:v>
                </c:pt>
                <c:pt idx="112">
                  <c:v>41236</c:v>
                </c:pt>
                <c:pt idx="113">
                  <c:v>41267</c:v>
                </c:pt>
                <c:pt idx="114">
                  <c:v>41275</c:v>
                </c:pt>
                <c:pt idx="115">
                  <c:v>41306</c:v>
                </c:pt>
                <c:pt idx="116">
                  <c:v>41334</c:v>
                </c:pt>
                <c:pt idx="117">
                  <c:v>41365</c:v>
                </c:pt>
                <c:pt idx="118">
                  <c:v>41395</c:v>
                </c:pt>
                <c:pt idx="119">
                  <c:v>41426</c:v>
                </c:pt>
                <c:pt idx="120">
                  <c:v>41456</c:v>
                </c:pt>
                <c:pt idx="121">
                  <c:v>41487</c:v>
                </c:pt>
                <c:pt idx="122">
                  <c:v>41518</c:v>
                </c:pt>
                <c:pt idx="123">
                  <c:v>41548</c:v>
                </c:pt>
                <c:pt idx="124">
                  <c:v>41579</c:v>
                </c:pt>
                <c:pt idx="125">
                  <c:v>41609</c:v>
                </c:pt>
                <c:pt idx="126">
                  <c:v>41640</c:v>
                </c:pt>
                <c:pt idx="127">
                  <c:v>41671</c:v>
                </c:pt>
                <c:pt idx="128">
                  <c:v>41702</c:v>
                </c:pt>
                <c:pt idx="129">
                  <c:v>41733</c:v>
                </c:pt>
                <c:pt idx="130">
                  <c:v>41764</c:v>
                </c:pt>
                <c:pt idx="131">
                  <c:v>41795</c:v>
                </c:pt>
                <c:pt idx="132">
                  <c:v>41826</c:v>
                </c:pt>
                <c:pt idx="133">
                  <c:v>41857</c:v>
                </c:pt>
                <c:pt idx="134">
                  <c:v>41888</c:v>
                </c:pt>
                <c:pt idx="135">
                  <c:v>41919</c:v>
                </c:pt>
                <c:pt idx="136">
                  <c:v>41950</c:v>
                </c:pt>
                <c:pt idx="137">
                  <c:v>41981</c:v>
                </c:pt>
                <c:pt idx="138">
                  <c:v>42012</c:v>
                </c:pt>
                <c:pt idx="139">
                  <c:v>42043</c:v>
                </c:pt>
                <c:pt idx="140">
                  <c:v>42074</c:v>
                </c:pt>
                <c:pt idx="141">
                  <c:v>42105</c:v>
                </c:pt>
                <c:pt idx="142">
                  <c:v>42136</c:v>
                </c:pt>
                <c:pt idx="143">
                  <c:v>42167</c:v>
                </c:pt>
                <c:pt idx="144">
                  <c:v>42198</c:v>
                </c:pt>
                <c:pt idx="145">
                  <c:v>42229</c:v>
                </c:pt>
                <c:pt idx="146">
                  <c:v>42260</c:v>
                </c:pt>
                <c:pt idx="147">
                  <c:v>42291</c:v>
                </c:pt>
                <c:pt idx="148">
                  <c:v>42322</c:v>
                </c:pt>
                <c:pt idx="149">
                  <c:v>42353</c:v>
                </c:pt>
                <c:pt idx="150">
                  <c:v>42384</c:v>
                </c:pt>
                <c:pt idx="151">
                  <c:v>42415</c:v>
                </c:pt>
                <c:pt idx="152">
                  <c:v>42446</c:v>
                </c:pt>
                <c:pt idx="153">
                  <c:v>42477</c:v>
                </c:pt>
                <c:pt idx="154">
                  <c:v>42508</c:v>
                </c:pt>
                <c:pt idx="155">
                  <c:v>42539</c:v>
                </c:pt>
                <c:pt idx="156">
                  <c:v>42570</c:v>
                </c:pt>
                <c:pt idx="157">
                  <c:v>42601</c:v>
                </c:pt>
                <c:pt idx="158">
                  <c:v>42632</c:v>
                </c:pt>
                <c:pt idx="159">
                  <c:v>42663</c:v>
                </c:pt>
                <c:pt idx="160">
                  <c:v>42694</c:v>
                </c:pt>
                <c:pt idx="161">
                  <c:v>42725</c:v>
                </c:pt>
                <c:pt idx="162">
                  <c:v>42756</c:v>
                </c:pt>
                <c:pt idx="163">
                  <c:v>42787</c:v>
                </c:pt>
                <c:pt idx="164">
                  <c:v>42818</c:v>
                </c:pt>
                <c:pt idx="165">
                  <c:v>42849</c:v>
                </c:pt>
                <c:pt idx="166">
                  <c:v>42880</c:v>
                </c:pt>
                <c:pt idx="167">
                  <c:v>42911</c:v>
                </c:pt>
                <c:pt idx="168">
                  <c:v>42942</c:v>
                </c:pt>
                <c:pt idx="169">
                  <c:v>42973</c:v>
                </c:pt>
                <c:pt idx="170">
                  <c:v>43004</c:v>
                </c:pt>
                <c:pt idx="171">
                  <c:v>43035</c:v>
                </c:pt>
                <c:pt idx="172">
                  <c:v>43066</c:v>
                </c:pt>
                <c:pt idx="173">
                  <c:v>43097</c:v>
                </c:pt>
                <c:pt idx="174">
                  <c:v>43128</c:v>
                </c:pt>
                <c:pt idx="175">
                  <c:v>43159</c:v>
                </c:pt>
                <c:pt idx="176">
                  <c:v>43190</c:v>
                </c:pt>
                <c:pt idx="177">
                  <c:v>43191</c:v>
                </c:pt>
                <c:pt idx="178">
                  <c:v>43221</c:v>
                </c:pt>
                <c:pt idx="179">
                  <c:v>43253</c:v>
                </c:pt>
                <c:pt idx="180">
                  <c:v>43283</c:v>
                </c:pt>
                <c:pt idx="181">
                  <c:v>43322</c:v>
                </c:pt>
                <c:pt idx="182">
                  <c:v>43353</c:v>
                </c:pt>
                <c:pt idx="183">
                  <c:v>43384</c:v>
                </c:pt>
                <c:pt idx="184">
                  <c:v>43415</c:v>
                </c:pt>
                <c:pt idx="185">
                  <c:v>43446</c:v>
                </c:pt>
                <c:pt idx="186">
                  <c:v>43477</c:v>
                </c:pt>
                <c:pt idx="187">
                  <c:v>43508</c:v>
                </c:pt>
                <c:pt idx="188">
                  <c:v>43539</c:v>
                </c:pt>
                <c:pt idx="189">
                  <c:v>43570</c:v>
                </c:pt>
                <c:pt idx="190">
                  <c:v>43601</c:v>
                </c:pt>
                <c:pt idx="191">
                  <c:v>43632</c:v>
                </c:pt>
                <c:pt idx="192">
                  <c:v>43663</c:v>
                </c:pt>
                <c:pt idx="193">
                  <c:v>43694</c:v>
                </c:pt>
                <c:pt idx="194">
                  <c:v>43725</c:v>
                </c:pt>
                <c:pt idx="195">
                  <c:v>43756</c:v>
                </c:pt>
                <c:pt idx="196">
                  <c:v>43787</c:v>
                </c:pt>
                <c:pt idx="197">
                  <c:v>43818</c:v>
                </c:pt>
                <c:pt idx="198">
                  <c:v>43849</c:v>
                </c:pt>
                <c:pt idx="199">
                  <c:v>43880</c:v>
                </c:pt>
                <c:pt idx="200">
                  <c:v>43911</c:v>
                </c:pt>
                <c:pt idx="201">
                  <c:v>43942</c:v>
                </c:pt>
                <c:pt idx="202">
                  <c:v>43973</c:v>
                </c:pt>
                <c:pt idx="203">
                  <c:v>44004</c:v>
                </c:pt>
                <c:pt idx="204">
                  <c:v>44035</c:v>
                </c:pt>
                <c:pt idx="205">
                  <c:v>44066</c:v>
                </c:pt>
                <c:pt idx="206">
                  <c:v>44097</c:v>
                </c:pt>
                <c:pt idx="207">
                  <c:v>44128</c:v>
                </c:pt>
                <c:pt idx="208">
                  <c:v>44159</c:v>
                </c:pt>
                <c:pt idx="209">
                  <c:v>44190</c:v>
                </c:pt>
              </c:numCache>
            </c:numRef>
          </c:cat>
          <c:val>
            <c:numRef>
              <c:f>'Tab D-EU'!$E$11:$E$202</c:f>
              <c:numCache>
                <c:formatCode>#,##0.00</c:formatCode>
                <c:ptCount val="192"/>
                <c:pt idx="0">
                  <c:v>16.430000000000003</c:v>
                </c:pt>
                <c:pt idx="1">
                  <c:v>16.430000000000003</c:v>
                </c:pt>
                <c:pt idx="2">
                  <c:v>16.430000000000003</c:v>
                </c:pt>
                <c:pt idx="3">
                  <c:v>16.430000000000003</c:v>
                </c:pt>
                <c:pt idx="4">
                  <c:v>16.430000000000003</c:v>
                </c:pt>
                <c:pt idx="5">
                  <c:v>16.430000000000003</c:v>
                </c:pt>
                <c:pt idx="6">
                  <c:v>16.39</c:v>
                </c:pt>
                <c:pt idx="7">
                  <c:v>16.39</c:v>
                </c:pt>
                <c:pt idx="8">
                  <c:v>16.39</c:v>
                </c:pt>
                <c:pt idx="9">
                  <c:v>16.39</c:v>
                </c:pt>
                <c:pt idx="10">
                  <c:v>16.39</c:v>
                </c:pt>
                <c:pt idx="11">
                  <c:v>16.39</c:v>
                </c:pt>
                <c:pt idx="12">
                  <c:v>16.61</c:v>
                </c:pt>
                <c:pt idx="13">
                  <c:v>16.61</c:v>
                </c:pt>
                <c:pt idx="14">
                  <c:v>16.61</c:v>
                </c:pt>
                <c:pt idx="15">
                  <c:v>16.61</c:v>
                </c:pt>
                <c:pt idx="16">
                  <c:v>16.61</c:v>
                </c:pt>
                <c:pt idx="17">
                  <c:v>16.61</c:v>
                </c:pt>
                <c:pt idx="18">
                  <c:v>17.05</c:v>
                </c:pt>
                <c:pt idx="19">
                  <c:v>17.05</c:v>
                </c:pt>
                <c:pt idx="20">
                  <c:v>17.05</c:v>
                </c:pt>
                <c:pt idx="21">
                  <c:v>17.05</c:v>
                </c:pt>
                <c:pt idx="22">
                  <c:v>17.05</c:v>
                </c:pt>
                <c:pt idx="23">
                  <c:v>17.05</c:v>
                </c:pt>
                <c:pt idx="24">
                  <c:v>17.21</c:v>
                </c:pt>
                <c:pt idx="25">
                  <c:v>17.21</c:v>
                </c:pt>
                <c:pt idx="26">
                  <c:v>17.21</c:v>
                </c:pt>
                <c:pt idx="27">
                  <c:v>17.21</c:v>
                </c:pt>
                <c:pt idx="28">
                  <c:v>17.21</c:v>
                </c:pt>
                <c:pt idx="29">
                  <c:v>17.21</c:v>
                </c:pt>
                <c:pt idx="30">
                  <c:v>17.3</c:v>
                </c:pt>
                <c:pt idx="31">
                  <c:v>17.3</c:v>
                </c:pt>
                <c:pt idx="32">
                  <c:v>17.3</c:v>
                </c:pt>
                <c:pt idx="33">
                  <c:v>17.3</c:v>
                </c:pt>
                <c:pt idx="34">
                  <c:v>17.3</c:v>
                </c:pt>
                <c:pt idx="35">
                  <c:v>17.3</c:v>
                </c:pt>
                <c:pt idx="36">
                  <c:v>17.71</c:v>
                </c:pt>
                <c:pt idx="37">
                  <c:v>17.71</c:v>
                </c:pt>
                <c:pt idx="38">
                  <c:v>17.71</c:v>
                </c:pt>
                <c:pt idx="39">
                  <c:v>17.71</c:v>
                </c:pt>
                <c:pt idx="40">
                  <c:v>17.71</c:v>
                </c:pt>
                <c:pt idx="41">
                  <c:v>17.71</c:v>
                </c:pt>
                <c:pt idx="42">
                  <c:v>19.03</c:v>
                </c:pt>
                <c:pt idx="43">
                  <c:v>19.03</c:v>
                </c:pt>
                <c:pt idx="44">
                  <c:v>19.03</c:v>
                </c:pt>
                <c:pt idx="45">
                  <c:v>19.03</c:v>
                </c:pt>
                <c:pt idx="46">
                  <c:v>19.03</c:v>
                </c:pt>
                <c:pt idx="47">
                  <c:v>19.03</c:v>
                </c:pt>
                <c:pt idx="48">
                  <c:v>19.830000000000002</c:v>
                </c:pt>
                <c:pt idx="49">
                  <c:v>19.830000000000002</c:v>
                </c:pt>
                <c:pt idx="50">
                  <c:v>19.830000000000002</c:v>
                </c:pt>
                <c:pt idx="51">
                  <c:v>19.830000000000002</c:v>
                </c:pt>
                <c:pt idx="52">
                  <c:v>19.830000000000002</c:v>
                </c:pt>
                <c:pt idx="53">
                  <c:v>19.830000000000002</c:v>
                </c:pt>
                <c:pt idx="54">
                  <c:v>20.100000000000001</c:v>
                </c:pt>
                <c:pt idx="55">
                  <c:v>20.100000000000001</c:v>
                </c:pt>
                <c:pt idx="56">
                  <c:v>20.100000000000001</c:v>
                </c:pt>
                <c:pt idx="57">
                  <c:v>20.100000000000001</c:v>
                </c:pt>
                <c:pt idx="58">
                  <c:v>20.100000000000001</c:v>
                </c:pt>
                <c:pt idx="59">
                  <c:v>20.100000000000001</c:v>
                </c:pt>
                <c:pt idx="60">
                  <c:v>20.57</c:v>
                </c:pt>
                <c:pt idx="61">
                  <c:v>20.57</c:v>
                </c:pt>
                <c:pt idx="62">
                  <c:v>20.57</c:v>
                </c:pt>
                <c:pt idx="63">
                  <c:v>20.57</c:v>
                </c:pt>
                <c:pt idx="64">
                  <c:v>20.57</c:v>
                </c:pt>
                <c:pt idx="65">
                  <c:v>20.57</c:v>
                </c:pt>
                <c:pt idx="66">
                  <c:v>21.26</c:v>
                </c:pt>
                <c:pt idx="67">
                  <c:v>21.26</c:v>
                </c:pt>
                <c:pt idx="68">
                  <c:v>21.26</c:v>
                </c:pt>
                <c:pt idx="69">
                  <c:v>21.26</c:v>
                </c:pt>
                <c:pt idx="70">
                  <c:v>21.26</c:v>
                </c:pt>
                <c:pt idx="71">
                  <c:v>21.26</c:v>
                </c:pt>
                <c:pt idx="72">
                  <c:v>21.380000000000003</c:v>
                </c:pt>
                <c:pt idx="73">
                  <c:v>21.380000000000003</c:v>
                </c:pt>
                <c:pt idx="74">
                  <c:v>21.380000000000003</c:v>
                </c:pt>
                <c:pt idx="75">
                  <c:v>21.380000000000003</c:v>
                </c:pt>
                <c:pt idx="76">
                  <c:v>21.380000000000003</c:v>
                </c:pt>
                <c:pt idx="77">
                  <c:v>21.380000000000003</c:v>
                </c:pt>
                <c:pt idx="78">
                  <c:v>21.31</c:v>
                </c:pt>
                <c:pt idx="79">
                  <c:v>21.31</c:v>
                </c:pt>
                <c:pt idx="80">
                  <c:v>21.31</c:v>
                </c:pt>
                <c:pt idx="81">
                  <c:v>21.31</c:v>
                </c:pt>
                <c:pt idx="82">
                  <c:v>21.31</c:v>
                </c:pt>
                <c:pt idx="83">
                  <c:v>21.31</c:v>
                </c:pt>
                <c:pt idx="84">
                  <c:v>21.939999999999998</c:v>
                </c:pt>
                <c:pt idx="85">
                  <c:v>21.939999999999998</c:v>
                </c:pt>
                <c:pt idx="86">
                  <c:v>21.939999999999998</c:v>
                </c:pt>
                <c:pt idx="87">
                  <c:v>21.939999999999998</c:v>
                </c:pt>
                <c:pt idx="88">
                  <c:v>21.939999999999998</c:v>
                </c:pt>
                <c:pt idx="89">
                  <c:v>21.939999999999998</c:v>
                </c:pt>
                <c:pt idx="90">
                  <c:v>21.080000000000002</c:v>
                </c:pt>
                <c:pt idx="91">
                  <c:v>21.080000000000002</c:v>
                </c:pt>
                <c:pt idx="92">
                  <c:v>21.080000000000002</c:v>
                </c:pt>
                <c:pt idx="93">
                  <c:v>21.080000000000002</c:v>
                </c:pt>
                <c:pt idx="94">
                  <c:v>21.080000000000002</c:v>
                </c:pt>
                <c:pt idx="95">
                  <c:v>21.080000000000002</c:v>
                </c:pt>
                <c:pt idx="96">
                  <c:v>21.11</c:v>
                </c:pt>
                <c:pt idx="97">
                  <c:v>21.11</c:v>
                </c:pt>
                <c:pt idx="98">
                  <c:v>21.11</c:v>
                </c:pt>
                <c:pt idx="99">
                  <c:v>21.11</c:v>
                </c:pt>
                <c:pt idx="100">
                  <c:v>21.11</c:v>
                </c:pt>
                <c:pt idx="101">
                  <c:v>21.11</c:v>
                </c:pt>
                <c:pt idx="102">
                  <c:v>21.675999999999998</c:v>
                </c:pt>
                <c:pt idx="103">
                  <c:v>21.675999999999998</c:v>
                </c:pt>
                <c:pt idx="104">
                  <c:v>21.675999999999998</c:v>
                </c:pt>
                <c:pt idx="105">
                  <c:v>21.675999999999998</c:v>
                </c:pt>
                <c:pt idx="106">
                  <c:v>21.675999999999998</c:v>
                </c:pt>
                <c:pt idx="107">
                  <c:v>21.675999999999998</c:v>
                </c:pt>
                <c:pt idx="108">
                  <c:v>22.486000000000001</c:v>
                </c:pt>
                <c:pt idx="109">
                  <c:v>22.486000000000001</c:v>
                </c:pt>
                <c:pt idx="110">
                  <c:v>22.486000000000001</c:v>
                </c:pt>
                <c:pt idx="111">
                  <c:v>22.486000000000001</c:v>
                </c:pt>
                <c:pt idx="112">
                  <c:v>22.486000000000001</c:v>
                </c:pt>
                <c:pt idx="113">
                  <c:v>22.486000000000001</c:v>
                </c:pt>
                <c:pt idx="114">
                  <c:v>22.91037</c:v>
                </c:pt>
                <c:pt idx="115">
                  <c:v>22.91037</c:v>
                </c:pt>
                <c:pt idx="116">
                  <c:v>22.91037</c:v>
                </c:pt>
                <c:pt idx="117">
                  <c:v>22.91037</c:v>
                </c:pt>
                <c:pt idx="118">
                  <c:v>22.91037</c:v>
                </c:pt>
                <c:pt idx="119">
                  <c:v>22.91037</c:v>
                </c:pt>
                <c:pt idx="120">
                  <c:v>22.93037</c:v>
                </c:pt>
                <c:pt idx="121">
                  <c:v>22.93037</c:v>
                </c:pt>
                <c:pt idx="122">
                  <c:v>22.93037</c:v>
                </c:pt>
                <c:pt idx="123">
                  <c:v>22.93037</c:v>
                </c:pt>
                <c:pt idx="124">
                  <c:v>22.93037</c:v>
                </c:pt>
                <c:pt idx="125">
                  <c:v>22.93037</c:v>
                </c:pt>
                <c:pt idx="126">
                  <c:v>22.384399999999999</c:v>
                </c:pt>
                <c:pt idx="127">
                  <c:v>22.384399999999999</c:v>
                </c:pt>
                <c:pt idx="128">
                  <c:v>22.384399999999999</c:v>
                </c:pt>
                <c:pt idx="129">
                  <c:v>22.384399999999999</c:v>
                </c:pt>
                <c:pt idx="130">
                  <c:v>22.384399999999999</c:v>
                </c:pt>
                <c:pt idx="131">
                  <c:v>22.384399999999999</c:v>
                </c:pt>
                <c:pt idx="132">
                  <c:v>22.314399999999999</c:v>
                </c:pt>
                <c:pt idx="133">
                  <c:v>22.314399999999999</c:v>
                </c:pt>
                <c:pt idx="134">
                  <c:v>22.314399999999999</c:v>
                </c:pt>
                <c:pt idx="135">
                  <c:v>22.314399999999999</c:v>
                </c:pt>
                <c:pt idx="136">
                  <c:v>22.314399999999999</c:v>
                </c:pt>
                <c:pt idx="137">
                  <c:v>22.314399999999999</c:v>
                </c:pt>
                <c:pt idx="138">
                  <c:v>22.167700000000004</c:v>
                </c:pt>
                <c:pt idx="139">
                  <c:v>22.167700000000004</c:v>
                </c:pt>
                <c:pt idx="140">
                  <c:v>22.167700000000004</c:v>
                </c:pt>
                <c:pt idx="141">
                  <c:v>22.167700000000004</c:v>
                </c:pt>
                <c:pt idx="142">
                  <c:v>22.167700000000004</c:v>
                </c:pt>
                <c:pt idx="143">
                  <c:v>22.167700000000004</c:v>
                </c:pt>
                <c:pt idx="144">
                  <c:v>22.117699999999999</c:v>
                </c:pt>
                <c:pt idx="145">
                  <c:v>22.117699999999999</c:v>
                </c:pt>
                <c:pt idx="146">
                  <c:v>22.117699999999999</c:v>
                </c:pt>
                <c:pt idx="147">
                  <c:v>22.117699999999999</c:v>
                </c:pt>
                <c:pt idx="148">
                  <c:v>22.117699999999999</c:v>
                </c:pt>
                <c:pt idx="149">
                  <c:v>22.117699999999999</c:v>
                </c:pt>
                <c:pt idx="150">
                  <c:v>22.128740000000001</c:v>
                </c:pt>
                <c:pt idx="151">
                  <c:v>22.128740000000001</c:v>
                </c:pt>
                <c:pt idx="152">
                  <c:v>22.128740000000001</c:v>
                </c:pt>
                <c:pt idx="153">
                  <c:v>22.128740000000001</c:v>
                </c:pt>
                <c:pt idx="154">
                  <c:v>22.128740000000001</c:v>
                </c:pt>
                <c:pt idx="155">
                  <c:v>22.128740000000001</c:v>
                </c:pt>
                <c:pt idx="156">
                  <c:v>22.208739999999999</c:v>
                </c:pt>
                <c:pt idx="157">
                  <c:v>22.208739999999999</c:v>
                </c:pt>
                <c:pt idx="158">
                  <c:v>22.208739999999999</c:v>
                </c:pt>
                <c:pt idx="159">
                  <c:v>22.208739999999999</c:v>
                </c:pt>
                <c:pt idx="160">
                  <c:v>22.208739999999999</c:v>
                </c:pt>
                <c:pt idx="161">
                  <c:v>22.208739999999999</c:v>
                </c:pt>
                <c:pt idx="162">
                  <c:v>22.2928</c:v>
                </c:pt>
                <c:pt idx="163">
                  <c:v>22.2928</c:v>
                </c:pt>
                <c:pt idx="164">
                  <c:v>22.2928</c:v>
                </c:pt>
                <c:pt idx="165">
                  <c:v>22.2928</c:v>
                </c:pt>
                <c:pt idx="166">
                  <c:v>22.2928</c:v>
                </c:pt>
                <c:pt idx="167">
                  <c:v>22.2928</c:v>
                </c:pt>
                <c:pt idx="168">
                  <c:v>22.2928</c:v>
                </c:pt>
                <c:pt idx="169">
                  <c:v>22.2928</c:v>
                </c:pt>
                <c:pt idx="170">
                  <c:v>22.2928</c:v>
                </c:pt>
                <c:pt idx="171">
                  <c:v>22.2928</c:v>
                </c:pt>
                <c:pt idx="172">
                  <c:v>22.2928</c:v>
                </c:pt>
                <c:pt idx="173">
                  <c:v>22.2928</c:v>
                </c:pt>
                <c:pt idx="174">
                  <c:v>21.787520000000001</c:v>
                </c:pt>
                <c:pt idx="175">
                  <c:v>21.787520000000001</c:v>
                </c:pt>
                <c:pt idx="176">
                  <c:v>21.787520000000001</c:v>
                </c:pt>
                <c:pt idx="177">
                  <c:v>21.787520000000001</c:v>
                </c:pt>
                <c:pt idx="178">
                  <c:v>21.787520000000001</c:v>
                </c:pt>
                <c:pt idx="179">
                  <c:v>21.787520000000001</c:v>
                </c:pt>
                <c:pt idx="180">
                  <c:v>21.91752</c:v>
                </c:pt>
                <c:pt idx="181">
                  <c:v>21.91752</c:v>
                </c:pt>
                <c:pt idx="182">
                  <c:v>21.91752</c:v>
                </c:pt>
                <c:pt idx="183">
                  <c:v>21.91752</c:v>
                </c:pt>
                <c:pt idx="184">
                  <c:v>21.91752</c:v>
                </c:pt>
                <c:pt idx="185">
                  <c:v>21.91752</c:v>
                </c:pt>
                <c:pt idx="186">
                  <c:v>23.258049999999997</c:v>
                </c:pt>
                <c:pt idx="187">
                  <c:v>23.258049999999997</c:v>
                </c:pt>
                <c:pt idx="188">
                  <c:v>23.258049999999997</c:v>
                </c:pt>
                <c:pt idx="189">
                  <c:v>23.258049999999997</c:v>
                </c:pt>
                <c:pt idx="190">
                  <c:v>23.258049999999997</c:v>
                </c:pt>
                <c:pt idx="191">
                  <c:v>23.258049999999997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A06-42BE-A9E3-3D147C9BCD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1568000"/>
        <c:axId val="71573888"/>
      </c:lineChart>
      <c:dateAx>
        <c:axId val="71568000"/>
        <c:scaling>
          <c:orientation val="minMax"/>
          <c:max val="43831"/>
          <c:min val="37803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1573888"/>
        <c:crosses val="autoZero"/>
        <c:auto val="1"/>
        <c:lblOffset val="100"/>
        <c:baseTimeUnit val="months"/>
        <c:majorUnit val="6"/>
        <c:majorTimeUnit val="months"/>
        <c:minorUnit val="10"/>
        <c:minorTimeUnit val="days"/>
      </c:dateAx>
      <c:valAx>
        <c:axId val="71573888"/>
        <c:scaling>
          <c:orientation val="minMax"/>
          <c:max val="32"/>
          <c:min val="1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Preis incl. aller Steuern in Cent/kWh</a:t>
                </a:r>
              </a:p>
            </c:rich>
          </c:tx>
          <c:layout>
            <c:manualLayout>
              <c:xMode val="edge"/>
              <c:yMode val="edge"/>
              <c:x val="1.2500013698705251E-2"/>
              <c:y val="0.2188553588161891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1568000"/>
        <c:crosses val="autoZero"/>
        <c:crossBetween val="between"/>
        <c:majorUnit val="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NYMEX TREND GRAPH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25400">
              <a:solidFill>
                <a:srgbClr val="000080"/>
              </a:solidFill>
              <a:prstDash val="solid"/>
            </a:ln>
          </c:spPr>
          <c:invertIfNegative val="0"/>
          <c:val>
            <c:numRef>
              <c:f>'Tab Brennstoffe'!#REF!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9A-4E90-93A8-B8005B5F94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1823744"/>
        <c:axId val="71825664"/>
      </c:barChart>
      <c:catAx>
        <c:axId val="718237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NYMEX Settle from 1992 - Current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182566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71825664"/>
        <c:scaling>
          <c:orientation val="minMax"/>
          <c:max val="4.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&quot;$&quot;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1823744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>
      <c:oddHeader>&amp;B</c:oddHeader>
      <c:oddFooter>Page &amp;S</c:oddFooter>
    </c:headerFooter>
    <c:pageMargins b="0.98425196899999956" l="0.78740157499999996" r="0.78740157499999996" t="0.98425196899999956" header="0.5" footer="0.5"/>
    <c:pageSetup orientation="landscape" horizontalDpi="300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CURRENT NYMEX   
VS.  
HISTORICAL NYMEX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'Tab Brennstoffe'!#REF!</c:v>
          </c:tx>
          <c:spPr>
            <a:ln w="12700">
              <a:solidFill>
                <a:srgbClr val="FF000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'Tab Brennstoffe'!#REF!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'Tab Brennstoffe'!#REF!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D5E8-4281-A261-B1E71175C1F2}"/>
            </c:ext>
          </c:extLst>
        </c:ser>
        <c:ser>
          <c:idx val="1"/>
          <c:order val="1"/>
          <c:tx>
            <c:v>'Tab Brennstoffe'!#REF!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'Tab Brennstoffe'!#REF!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'Tab Brennstoffe'!#REF!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D5E8-4281-A261-B1E71175C1F2}"/>
            </c:ext>
          </c:extLst>
        </c:ser>
        <c:ser>
          <c:idx val="2"/>
          <c:order val="2"/>
          <c:tx>
            <c:v>'Tab Brennstoffe'!#REF!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'Tab Brennstoffe'!#REF!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'Tab Brennstoffe'!#REF!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D5E8-4281-A261-B1E71175C1F2}"/>
            </c:ext>
          </c:extLst>
        </c:ser>
        <c:ser>
          <c:idx val="3"/>
          <c:order val="3"/>
          <c:tx>
            <c:v>'Tab Brennstoffe'!#REF!</c:v>
          </c:tx>
          <c:spPr>
            <a:ln w="3175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val>
            <c:numRef>
              <c:f>'Tab Brennstoffe'!#REF!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'Tab Brennstoffe'!#REF!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D5E8-4281-A261-B1E71175C1F2}"/>
            </c:ext>
          </c:extLst>
        </c:ser>
        <c:ser>
          <c:idx val="4"/>
          <c:order val="4"/>
          <c:tx>
            <c:v>'Tab Brennstoffe'!#REF!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Ref>
              <c:f>'Tab Brennstoffe'!#REF!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'Tab Brennstoffe'!#REF!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4-D5E8-4281-A261-B1E71175C1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672192"/>
        <c:axId val="71674112"/>
      </c:lineChart>
      <c:catAx>
        <c:axId val="71672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16741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1674112"/>
        <c:scaling>
          <c:orientation val="minMax"/>
          <c:max val="4.8"/>
          <c:min val="1.6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1672192"/>
        <c:crosses val="autoZero"/>
        <c:crossBetween val="between"/>
        <c:majorUnit val="0.15000000000000024"/>
        <c:minorUnit val="0.1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3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5" footer="0.5"/>
    <c:pageSetup orientation="landscape" verticalDpi="300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NYMEX TREND GRAPH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25400">
              <a:solidFill>
                <a:srgbClr val="000080"/>
              </a:solidFill>
              <a:prstDash val="solid"/>
            </a:ln>
          </c:spPr>
          <c:invertIfNegative val="0"/>
          <c:val>
            <c:numRef>
              <c:f>'Tab Strom'!#REF!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6D-4BB0-9993-5DF5833740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149632"/>
        <c:axId val="72151808"/>
      </c:barChart>
      <c:catAx>
        <c:axId val="721496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NYMEX Settle from 1992 - Current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215180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72151808"/>
        <c:scaling>
          <c:orientation val="minMax"/>
          <c:max val="4.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&quot;$&quot;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2149632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>
      <c:oddHeader>&amp;B</c:oddHeader>
      <c:oddFooter>Page &amp;S</c:oddFooter>
    </c:headerFooter>
    <c:pageMargins b="0.98425196899999956" l="0.78740157499999996" r="0.78740157499999996" t="0.98425196899999956" header="0.5" footer="0.5"/>
    <c:pageSetup orientation="landscape" horizontalDpi="30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CURRENT NYMEX   
VS.  
HISTORICAL NYMEX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'Tab Strom'!#REF!</c:v>
          </c:tx>
          <c:spPr>
            <a:ln w="12700">
              <a:solidFill>
                <a:srgbClr val="FF000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'Tab Strom'!#REF!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'Tab Strom'!#REF!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5E65-42D4-9E6E-516BC150D8D5}"/>
            </c:ext>
          </c:extLst>
        </c:ser>
        <c:ser>
          <c:idx val="1"/>
          <c:order val="1"/>
          <c:tx>
            <c:v>'Tab Strom'!#REF!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'Tab Strom'!#REF!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'Tab Strom'!#REF!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5E65-42D4-9E6E-516BC150D8D5}"/>
            </c:ext>
          </c:extLst>
        </c:ser>
        <c:ser>
          <c:idx val="2"/>
          <c:order val="2"/>
          <c:tx>
            <c:v>'Tab Strom'!#REF!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'Tab Strom'!#REF!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'Tab Strom'!#REF!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5E65-42D4-9E6E-516BC150D8D5}"/>
            </c:ext>
          </c:extLst>
        </c:ser>
        <c:ser>
          <c:idx val="3"/>
          <c:order val="3"/>
          <c:tx>
            <c:v>'Tab Strom'!#REF!</c:v>
          </c:tx>
          <c:spPr>
            <a:ln w="3175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val>
            <c:numRef>
              <c:f>'Tab Strom'!#REF!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'Tab Strom'!#REF!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5E65-42D4-9E6E-516BC150D8D5}"/>
            </c:ext>
          </c:extLst>
        </c:ser>
        <c:ser>
          <c:idx val="4"/>
          <c:order val="4"/>
          <c:tx>
            <c:v>'Tab Strom'!#REF!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Ref>
              <c:f>'Tab Strom'!#REF!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'Tab Strom'!#REF!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4-5E65-42D4-9E6E-516BC150D8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932544"/>
        <c:axId val="72155904"/>
      </c:lineChart>
      <c:catAx>
        <c:axId val="71932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21559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2155904"/>
        <c:scaling>
          <c:orientation val="minMax"/>
          <c:max val="4.8"/>
          <c:min val="1.6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1932544"/>
        <c:crosses val="autoZero"/>
        <c:crossBetween val="between"/>
        <c:majorUnit val="0.15000000000000024"/>
        <c:minorUnit val="0.1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3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5" footer="0.5"/>
    <c:pageSetup orientation="landscape" verticalDpi="300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NYMEX TREND GRAPH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25400">
              <a:solidFill>
                <a:srgbClr val="000080"/>
              </a:solidFill>
              <a:prstDash val="solid"/>
            </a:ln>
          </c:spPr>
          <c:invertIfNegative val="0"/>
          <c:val>
            <c:numRef>
              <c:f>'Tab Strom'!#REF!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96-4103-B9EA-335AB61C30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171904"/>
        <c:axId val="72173824"/>
      </c:barChart>
      <c:catAx>
        <c:axId val="721719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NYMEX Settle from 1992 - Current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217382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72173824"/>
        <c:scaling>
          <c:orientation val="minMax"/>
          <c:max val="4.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&quot;$&quot;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2171904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1" footer="0.492125984500001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NYMEX TREND GRAPH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25400">
              <a:solidFill>
                <a:srgbClr val="000080"/>
              </a:solidFill>
              <a:prstDash val="solid"/>
            </a:ln>
          </c:spPr>
          <c:invertIfNegative val="0"/>
          <c:val>
            <c:numRef>
              <c:f>'Tab Strom'!#REF!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C6-4DBB-86E0-A99A2A7C2D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205824"/>
        <c:axId val="72207744"/>
      </c:barChart>
      <c:catAx>
        <c:axId val="722058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NYMEX Settle from 1992 - Current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22077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72207744"/>
        <c:scaling>
          <c:orientation val="minMax"/>
          <c:max val="4.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&quot;$&quot;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2205824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1" footer="0.492125984500001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CURRENT NYMEX   
VS.  
HISTORICAL NYMEX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'Tab Strom'!#REF!</c:v>
          </c:tx>
          <c:spPr>
            <a:ln w="12700">
              <a:solidFill>
                <a:srgbClr val="FF000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'Tab Strom'!#REF!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'Tab Strom'!#REF!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1706-4DAF-BF05-7E4B09C160ED}"/>
            </c:ext>
          </c:extLst>
        </c:ser>
        <c:ser>
          <c:idx val="1"/>
          <c:order val="1"/>
          <c:tx>
            <c:v>'Tab Strom'!#REF!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'Tab Strom'!#REF!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'Tab Strom'!#REF!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1706-4DAF-BF05-7E4B09C160ED}"/>
            </c:ext>
          </c:extLst>
        </c:ser>
        <c:ser>
          <c:idx val="2"/>
          <c:order val="2"/>
          <c:tx>
            <c:v>'Tab Strom'!#REF!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'Tab Strom'!#REF!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'Tab Strom'!#REF!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1706-4DAF-BF05-7E4B09C160ED}"/>
            </c:ext>
          </c:extLst>
        </c:ser>
        <c:ser>
          <c:idx val="3"/>
          <c:order val="3"/>
          <c:tx>
            <c:v>'Tab Strom'!#REF!</c:v>
          </c:tx>
          <c:spPr>
            <a:ln w="3175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val>
            <c:numRef>
              <c:f>'Tab Strom'!#REF!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'Tab Strom'!#REF!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1706-4DAF-BF05-7E4B09C160ED}"/>
            </c:ext>
          </c:extLst>
        </c:ser>
        <c:ser>
          <c:idx val="4"/>
          <c:order val="4"/>
          <c:tx>
            <c:v>'Tab Strom'!#REF!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Ref>
              <c:f>'Tab Strom'!#REF!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'Tab Strom'!#REF!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4-1706-4DAF-BF05-7E4B09C160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271360"/>
        <c:axId val="72273280"/>
      </c:lineChart>
      <c:catAx>
        <c:axId val="72271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22732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2273280"/>
        <c:scaling>
          <c:orientation val="minMax"/>
          <c:max val="4.8"/>
          <c:min val="1.6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2271360"/>
        <c:crosses val="autoZero"/>
        <c:crossBetween val="between"/>
        <c:majorUnit val="0.15000000000000024"/>
        <c:minorUnit val="0.1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3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1" footer="0.4921259845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 sz="1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Brennstoffpreisentwicklung in Deutschland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 sz="12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(Jahresmittelwerte in Cent/kWh)</a:t>
            </a:r>
          </a:p>
        </c:rich>
      </c:tx>
      <c:layout>
        <c:manualLayout>
          <c:xMode val="edge"/>
          <c:yMode val="edge"/>
          <c:x val="0.22812519520654867"/>
          <c:y val="2.0202246292817458E-2"/>
        </c:manualLayout>
      </c:layout>
      <c:overlay val="0"/>
      <c:spPr>
        <a:solidFill>
          <a:srgbClr val="FFFFFF"/>
        </a:soli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608689930471823E-2"/>
          <c:y val="0.10606060606060644"/>
          <c:w val="0.92193308183273448"/>
          <c:h val="0.72390572390572394"/>
        </c:manualLayout>
      </c:layout>
      <c:lineChart>
        <c:grouping val="standard"/>
        <c:varyColors val="0"/>
        <c:ser>
          <c:idx val="20"/>
          <c:order val="0"/>
          <c:spPr>
            <a:ln w="1905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'Tab Brennstoffe'!$A$243:$A$256</c:f>
              <c:numCache>
                <c:formatCode>0</c:formatCode>
                <c:ptCount val="1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</c:numCache>
            </c:numRef>
          </c:cat>
          <c:val>
            <c:numRef>
              <c:f>'Tab Brennstoffe'!$D$243:$D$256</c:f>
              <c:numCache>
                <c:formatCode>#,##0.00</c:formatCode>
                <c:ptCount val="14"/>
                <c:pt idx="0">
                  <c:v>5.9796000000000005</c:v>
                </c:pt>
                <c:pt idx="1">
                  <c:v>6.3881999999999985</c:v>
                </c:pt>
                <c:pt idx="2">
                  <c:v>7.0164</c:v>
                </c:pt>
                <c:pt idx="3">
                  <c:v>6.1750000000000007</c:v>
                </c:pt>
                <c:pt idx="4">
                  <c:v>5.681</c:v>
                </c:pt>
                <c:pt idx="5">
                  <c:v>6.1350000000000007</c:v>
                </c:pt>
                <c:pt idx="6">
                  <c:v>6.4250000000000016</c:v>
                </c:pt>
                <c:pt idx="7">
                  <c:v>6.75</c:v>
                </c:pt>
                <c:pt idx="8">
                  <c:v>6.7950000000000008</c:v>
                </c:pt>
                <c:pt idx="9">
                  <c:v>6.7850000000000001</c:v>
                </c:pt>
                <c:pt idx="10">
                  <c:v>6.5150000000000006</c:v>
                </c:pt>
                <c:pt idx="11">
                  <c:v>6.1000000000000014</c:v>
                </c:pt>
                <c:pt idx="12">
                  <c:v>6.0799999999999992</c:v>
                </c:pt>
                <c:pt idx="13">
                  <c:v>6.32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1B-4270-8552-60F5111EB11B}"/>
            </c:ext>
          </c:extLst>
        </c:ser>
        <c:ser>
          <c:idx val="21"/>
          <c:order val="1"/>
          <c:spPr>
            <a:ln w="19050">
              <a:solidFill>
                <a:srgbClr val="00B0F0"/>
              </a:solidFill>
            </a:ln>
          </c:spPr>
          <c:marker>
            <c:symbol val="none"/>
          </c:marker>
          <c:cat>
            <c:numRef>
              <c:f>'Tab Brennstoffe'!$A$243:$A$256</c:f>
              <c:numCache>
                <c:formatCode>0</c:formatCode>
                <c:ptCount val="1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</c:numCache>
            </c:numRef>
          </c:cat>
          <c:val>
            <c:numRef>
              <c:f>'Tab Brennstoffe'!$C$243:$C$256</c:f>
              <c:numCache>
                <c:formatCode>#,##0.00</c:formatCode>
                <c:ptCount val="14"/>
                <c:pt idx="0">
                  <c:v>5.2924002941333335</c:v>
                </c:pt>
                <c:pt idx="1">
                  <c:v>5.3654391123666683</c:v>
                </c:pt>
                <c:pt idx="2">
                  <c:v>6.9136287553666671</c:v>
                </c:pt>
                <c:pt idx="3">
                  <c:v>4.7220683176333322</c:v>
                </c:pt>
                <c:pt idx="4">
                  <c:v>5.9199823015666659</c:v>
                </c:pt>
                <c:pt idx="5">
                  <c:v>7.472217736316666</c:v>
                </c:pt>
                <c:pt idx="6">
                  <c:v>8.1272763738833333</c:v>
                </c:pt>
                <c:pt idx="7">
                  <c:v>7.5911640137666678</c:v>
                </c:pt>
                <c:pt idx="8">
                  <c:v>6.945096024533334</c:v>
                </c:pt>
                <c:pt idx="9">
                  <c:v>5.2637548797166671</c:v>
                </c:pt>
                <c:pt idx="10">
                  <c:v>4.4163862743000006</c:v>
                </c:pt>
                <c:pt idx="11">
                  <c:v>5.1259282407666662</c:v>
                </c:pt>
                <c:pt idx="12">
                  <c:v>6.2375320006999999</c:v>
                </c:pt>
                <c:pt idx="13">
                  <c:v>6.1137307731499995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81B-4270-8552-60F5111EB11B}"/>
            </c:ext>
          </c:extLst>
        </c:ser>
        <c:ser>
          <c:idx val="22"/>
          <c:order val="2"/>
          <c:spPr>
            <a:ln w="41275">
              <a:solidFill>
                <a:srgbClr val="FFC000"/>
              </a:solidFill>
            </a:ln>
          </c:spPr>
          <c:marker>
            <c:symbol val="none"/>
          </c:marker>
          <c:cat>
            <c:numRef>
              <c:f>'Tab Brennstoffe'!$A$243:$A$256</c:f>
              <c:numCache>
                <c:formatCode>0</c:formatCode>
                <c:ptCount val="1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</c:numCache>
            </c:numRef>
          </c:cat>
          <c:val>
            <c:numRef>
              <c:f>'Tab Brennstoffe'!$M$243:$M$256</c:f>
              <c:numCache>
                <c:formatCode>#,##0.00</c:formatCode>
                <c:ptCount val="14"/>
                <c:pt idx="0">
                  <c:v>6.937706435111874</c:v>
                </c:pt>
                <c:pt idx="1">
                  <c:v>7.3814510540447458</c:v>
                </c:pt>
                <c:pt idx="2">
                  <c:v>7.8243470273828857</c:v>
                </c:pt>
                <c:pt idx="3">
                  <c:v>8.2607216854584298</c:v>
                </c:pt>
                <c:pt idx="4">
                  <c:v>7.6981229527329349</c:v>
                </c:pt>
                <c:pt idx="5">
                  <c:v>8.2246576641298734</c:v>
                </c:pt>
                <c:pt idx="6">
                  <c:v>8.939240486740001</c:v>
                </c:pt>
                <c:pt idx="7">
                  <c:v>9.2220880848268934</c:v>
                </c:pt>
                <c:pt idx="8">
                  <c:v>9.1671523859544948</c:v>
                </c:pt>
                <c:pt idx="9">
                  <c:v>8.9343851700579542</c:v>
                </c:pt>
                <c:pt idx="10">
                  <c:v>8.4954692639694134</c:v>
                </c:pt>
                <c:pt idx="11">
                  <c:v>8.2293676910856277</c:v>
                </c:pt>
                <c:pt idx="12">
                  <c:v>8.3793098338902947</c:v>
                </c:pt>
                <c:pt idx="13">
                  <c:v>8.754141656082874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81B-4270-8552-60F5111EB11B}"/>
            </c:ext>
          </c:extLst>
        </c:ser>
        <c:ser>
          <c:idx val="23"/>
          <c:order val="3"/>
          <c:spPr>
            <a:ln w="1905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'Tab Brennstoffe'!$A$243:$A$256</c:f>
              <c:numCache>
                <c:formatCode>0</c:formatCode>
                <c:ptCount val="1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</c:numCache>
            </c:numRef>
          </c:cat>
          <c:val>
            <c:numRef>
              <c:f>'Tab Brennstoffe'!$K$243:$K$256</c:f>
              <c:numCache>
                <c:formatCode>#,##0.00</c:formatCode>
                <c:ptCount val="14"/>
                <c:pt idx="0">
                  <c:v>7.2411417790099293</c:v>
                </c:pt>
                <c:pt idx="1">
                  <c:v>7.5873610758780075</c:v>
                </c:pt>
                <c:pt idx="2">
                  <c:v>8.5701005024240384</c:v>
                </c:pt>
                <c:pt idx="3">
                  <c:v>7.0285372522525691</c:v>
                </c:pt>
                <c:pt idx="4">
                  <c:v>8.3341132200525028</c:v>
                </c:pt>
                <c:pt idx="5">
                  <c:v>9.1570551101504218</c:v>
                </c:pt>
                <c:pt idx="6">
                  <c:v>9.8574858027583758</c:v>
                </c:pt>
                <c:pt idx="7">
                  <c:v>9.0735316310561913</c:v>
                </c:pt>
                <c:pt idx="8">
                  <c:v>8.1067549784373423</c:v>
                </c:pt>
                <c:pt idx="9">
                  <c:v>6.3373921867072545</c:v>
                </c:pt>
                <c:pt idx="10">
                  <c:v>5.7469558599695576</c:v>
                </c:pt>
                <c:pt idx="11">
                  <c:v>6.8866057838660568</c:v>
                </c:pt>
                <c:pt idx="12">
                  <c:v>7.7196854388635208</c:v>
                </c:pt>
                <c:pt idx="13">
                  <c:v>6.7331303906646376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81B-4270-8552-60F5111EB11B}"/>
            </c:ext>
          </c:extLst>
        </c:ser>
        <c:ser>
          <c:idx val="0"/>
          <c:order val="4"/>
          <c:spPr>
            <a:ln w="19050">
              <a:solidFill>
                <a:schemeClr val="tx1"/>
              </a:solidFill>
              <a:prstDash val="dash"/>
            </a:ln>
          </c:spPr>
          <c:marker>
            <c:symbol val="none"/>
          </c:marker>
          <c:cat>
            <c:numRef>
              <c:f>'Tab Brennstoffe'!$A$243:$A$256</c:f>
              <c:numCache>
                <c:formatCode>0</c:formatCode>
                <c:ptCount val="1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</c:numCache>
            </c:numRef>
          </c:cat>
          <c:val>
            <c:numRef>
              <c:f>'Tab Brennstoffe'!$U$243:$U$254</c:f>
              <c:numCache>
                <c:formatCode>#,##0.000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81B-4270-8552-60F5111EB1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3214592"/>
        <c:axId val="133216128"/>
      </c:lineChart>
      <c:catAx>
        <c:axId val="133214592"/>
        <c:scaling>
          <c:orientation val="minMax"/>
        </c:scaling>
        <c:delete val="1"/>
        <c:axPos val="b"/>
        <c:majorGridlines/>
        <c:numFmt formatCode="0" sourceLinked="1"/>
        <c:majorTickMark val="out"/>
        <c:minorTickMark val="none"/>
        <c:tickLblPos val="none"/>
        <c:crossAx val="133216128"/>
        <c:crosses val="autoZero"/>
        <c:auto val="1"/>
        <c:lblAlgn val="ctr"/>
        <c:lblOffset val="100"/>
        <c:noMultiLvlLbl val="0"/>
      </c:catAx>
      <c:valAx>
        <c:axId val="133216128"/>
        <c:scaling>
          <c:orientation val="minMax"/>
          <c:max val="11"/>
          <c:min val="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33214592"/>
        <c:crosses val="autoZero"/>
        <c:crossBetween val="between"/>
        <c:majorUnit val="1"/>
        <c:minorUnit val="0.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CURRENT NYMEX   
VS.  
HISTORICAL NYMEX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'Tab Strom'!#REF!</c:v>
          </c:tx>
          <c:spPr>
            <a:ln w="12700">
              <a:solidFill>
                <a:srgbClr val="FF000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'Tab Strom'!#REF!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'Tab Strom'!#REF!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DA59-4ADD-A98D-ABBF49C712C6}"/>
            </c:ext>
          </c:extLst>
        </c:ser>
        <c:ser>
          <c:idx val="1"/>
          <c:order val="1"/>
          <c:tx>
            <c:v>'Tab Strom'!#REF!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'Tab Strom'!#REF!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'Tab Strom'!#REF!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DA59-4ADD-A98D-ABBF49C712C6}"/>
            </c:ext>
          </c:extLst>
        </c:ser>
        <c:ser>
          <c:idx val="2"/>
          <c:order val="2"/>
          <c:tx>
            <c:v>'Tab Strom'!#REF!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'Tab Strom'!#REF!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'Tab Strom'!#REF!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DA59-4ADD-A98D-ABBF49C712C6}"/>
            </c:ext>
          </c:extLst>
        </c:ser>
        <c:ser>
          <c:idx val="3"/>
          <c:order val="3"/>
          <c:tx>
            <c:v>'Tab Strom'!#REF!</c:v>
          </c:tx>
          <c:spPr>
            <a:ln w="3175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val>
            <c:numRef>
              <c:f>'Tab Strom'!#REF!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'Tab Strom'!#REF!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DA59-4ADD-A98D-ABBF49C712C6}"/>
            </c:ext>
          </c:extLst>
        </c:ser>
        <c:ser>
          <c:idx val="4"/>
          <c:order val="4"/>
          <c:tx>
            <c:v>'Tab Strom'!#REF!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Ref>
              <c:f>'Tab Strom'!#REF!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'Tab Strom'!#REF!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4-DA59-4ADD-A98D-ABBF49C712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374144"/>
        <c:axId val="72388608"/>
      </c:lineChart>
      <c:catAx>
        <c:axId val="72374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23886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2388608"/>
        <c:scaling>
          <c:orientation val="minMax"/>
          <c:max val="4.8"/>
          <c:min val="1.6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2374144"/>
        <c:crosses val="autoZero"/>
        <c:crossBetween val="between"/>
        <c:majorUnit val="0.15000000000000024"/>
        <c:minorUnit val="0.1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3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1" footer="0.492125984500001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CURRENT NYMEX   
VS.  
HISTORICAL NYMEX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'Tab Strom'!#REF!</c:v>
          </c:tx>
          <c:spPr>
            <a:ln w="12700">
              <a:solidFill>
                <a:srgbClr val="FF000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'Tab Strom'!#REF!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'Tab Strom'!#REF!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0A61-409E-B944-24A1D41F907D}"/>
            </c:ext>
          </c:extLst>
        </c:ser>
        <c:ser>
          <c:idx val="1"/>
          <c:order val="1"/>
          <c:tx>
            <c:v>'Tab Strom'!#REF!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'Tab Strom'!#REF!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'Tab Strom'!#REF!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0A61-409E-B944-24A1D41F907D}"/>
            </c:ext>
          </c:extLst>
        </c:ser>
        <c:ser>
          <c:idx val="2"/>
          <c:order val="2"/>
          <c:tx>
            <c:v>'Tab Strom'!#REF!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'Tab Strom'!#REF!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'Tab Strom'!#REF!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0A61-409E-B944-24A1D41F907D}"/>
            </c:ext>
          </c:extLst>
        </c:ser>
        <c:ser>
          <c:idx val="3"/>
          <c:order val="3"/>
          <c:tx>
            <c:v>'Tab Strom'!#REF!</c:v>
          </c:tx>
          <c:spPr>
            <a:ln w="3175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val>
            <c:numRef>
              <c:f>'Tab Strom'!#REF!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'Tab Strom'!#REF!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0A61-409E-B944-24A1D41F907D}"/>
            </c:ext>
          </c:extLst>
        </c:ser>
        <c:ser>
          <c:idx val="4"/>
          <c:order val="4"/>
          <c:tx>
            <c:v>'Tab Strom'!#REF!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Ref>
              <c:f>'Tab Strom'!#REF!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'Tab Strom'!#REF!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4-0A61-409E-B944-24A1D41F90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297088"/>
        <c:axId val="72311168"/>
      </c:lineChart>
      <c:catAx>
        <c:axId val="72297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23111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2311168"/>
        <c:scaling>
          <c:orientation val="minMax"/>
          <c:max val="4.8"/>
          <c:min val="1.6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2297088"/>
        <c:crosses val="autoZero"/>
        <c:crossBetween val="between"/>
        <c:majorUnit val="0.15000000000000024"/>
        <c:minorUnit val="0.1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3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1" footer="0.492125984500001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CURRENT NYMEX   
VS.  
HISTORICAL NYMEX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'Tab Strom'!#REF!</c:v>
          </c:tx>
          <c:spPr>
            <a:ln w="12700">
              <a:solidFill>
                <a:srgbClr val="FF000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'Tab Strom'!#REF!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'Tab Strom'!#REF!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E6D8-4DB5-9C4B-93A0E328888F}"/>
            </c:ext>
          </c:extLst>
        </c:ser>
        <c:ser>
          <c:idx val="1"/>
          <c:order val="1"/>
          <c:tx>
            <c:v>'Tab Strom'!#REF!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'Tab Strom'!#REF!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'Tab Strom'!#REF!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E6D8-4DB5-9C4B-93A0E328888F}"/>
            </c:ext>
          </c:extLst>
        </c:ser>
        <c:ser>
          <c:idx val="2"/>
          <c:order val="2"/>
          <c:tx>
            <c:v>'Tab Strom'!#REF!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'Tab Strom'!#REF!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'Tab Strom'!#REF!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E6D8-4DB5-9C4B-93A0E328888F}"/>
            </c:ext>
          </c:extLst>
        </c:ser>
        <c:ser>
          <c:idx val="3"/>
          <c:order val="3"/>
          <c:tx>
            <c:v>'Tab Strom'!#REF!</c:v>
          </c:tx>
          <c:spPr>
            <a:ln w="3175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val>
            <c:numRef>
              <c:f>'Tab Strom'!#REF!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'Tab Strom'!#REF!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E6D8-4DB5-9C4B-93A0E328888F}"/>
            </c:ext>
          </c:extLst>
        </c:ser>
        <c:ser>
          <c:idx val="4"/>
          <c:order val="4"/>
          <c:tx>
            <c:v>'Tab Strom'!#REF!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Ref>
              <c:f>'Tab Strom'!#REF!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'Tab Strom'!#REF!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4-E6D8-4DB5-9C4B-93A0E32888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440448"/>
        <c:axId val="72446720"/>
      </c:lineChart>
      <c:catAx>
        <c:axId val="72440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24467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2446720"/>
        <c:scaling>
          <c:orientation val="minMax"/>
          <c:max val="4.8"/>
          <c:min val="1.6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2440448"/>
        <c:crosses val="autoZero"/>
        <c:crossBetween val="between"/>
        <c:majorUnit val="0.15000000000000024"/>
        <c:minorUnit val="0.1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3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1" footer="0.492125984500001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NYMEX TREND GRAPH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25400">
              <a:solidFill>
                <a:srgbClr val="000080"/>
              </a:solidFill>
              <a:prstDash val="solid"/>
            </a:ln>
          </c:spPr>
          <c:invertIfNegative val="0"/>
          <c:val>
            <c:numRef>
              <c:f>'Tab Strom'!#REF!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38-4B72-B10D-B3A4784A8E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479104"/>
        <c:axId val="72481024"/>
      </c:barChart>
      <c:catAx>
        <c:axId val="724791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NYMEX Settle from 1992 - Current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248102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72481024"/>
        <c:scaling>
          <c:orientation val="minMax"/>
          <c:max val="4.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&quot;$&quot;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2479104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1" footer="0.492125984500001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NYMEX TREND GRAPH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25400">
              <a:solidFill>
                <a:srgbClr val="000080"/>
              </a:solidFill>
              <a:prstDash val="solid"/>
            </a:ln>
          </c:spPr>
          <c:invertIfNegative val="0"/>
          <c:val>
            <c:numRef>
              <c:f>'Tab Strom'!#REF!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9C-4997-8016-0861001D3F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521216"/>
        <c:axId val="72523136"/>
      </c:barChart>
      <c:catAx>
        <c:axId val="725212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NYMEX Settle from 1992 - Current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252313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72523136"/>
        <c:scaling>
          <c:orientation val="minMax"/>
          <c:max val="4.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&quot;$&quot;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2521216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1" footer="0.492125984500001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NYMEX TREND GRAPH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25400">
              <a:solidFill>
                <a:srgbClr val="000080"/>
              </a:solidFill>
              <a:prstDash val="solid"/>
            </a:ln>
          </c:spPr>
          <c:invertIfNegative val="0"/>
          <c:val>
            <c:numRef>
              <c:f>'Tab Strom'!#REF!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42-4286-B681-C519568F41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546944"/>
        <c:axId val="72553216"/>
      </c:barChart>
      <c:catAx>
        <c:axId val="725469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NYMEX Settle from 1992 - Current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255321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72553216"/>
        <c:scaling>
          <c:orientation val="minMax"/>
          <c:max val="4.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&quot;$&quot;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2546944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1" footer="0.492125984500001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NYMEX TREND GRAPH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25400">
              <a:solidFill>
                <a:srgbClr val="000080"/>
              </a:solidFill>
              <a:prstDash val="solid"/>
            </a:ln>
          </c:spPr>
          <c:invertIfNegative val="0"/>
          <c:val>
            <c:numRef>
              <c:f>'Tab D-EU'!#REF!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C3-4620-9B53-31BA3D2824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638848"/>
        <c:axId val="72640768"/>
      </c:barChart>
      <c:catAx>
        <c:axId val="726388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NYMEX Settle from 1992 - Current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26407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72640768"/>
        <c:scaling>
          <c:orientation val="minMax"/>
          <c:max val="4.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&quot;$&quot;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2638848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>
      <c:oddHeader>&amp;B</c:oddHeader>
      <c:oddFooter>Page &amp;S</c:oddFooter>
    </c:headerFooter>
    <c:pageMargins b="0.98425196899999956" l="0.78740157499999996" r="0.78740157499999996" t="0.98425196899999956" header="0.5" footer="0.5"/>
    <c:pageSetup orientation="landscape" horizontalDpi="300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CURRENT NYMEX   
VS.  
HISTORICAL NYMEX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'Tab D-EU'!#REF!</c:v>
          </c:tx>
          <c:spPr>
            <a:ln w="12700">
              <a:solidFill>
                <a:srgbClr val="FF000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'Tab D-EU'!#REF!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'Tab D-EU'!#REF!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D546-45B0-AE09-B200B15F6E35}"/>
            </c:ext>
          </c:extLst>
        </c:ser>
        <c:ser>
          <c:idx val="1"/>
          <c:order val="1"/>
          <c:tx>
            <c:v>'Tab D-EU'!#REF!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'Tab D-EU'!#REF!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'Tab D-EU'!#REF!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D546-45B0-AE09-B200B15F6E35}"/>
            </c:ext>
          </c:extLst>
        </c:ser>
        <c:ser>
          <c:idx val="2"/>
          <c:order val="2"/>
          <c:tx>
            <c:v>'Tab D-EU'!#REF!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'Tab D-EU'!#REF!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'Tab D-EU'!#REF!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D546-45B0-AE09-B200B15F6E35}"/>
            </c:ext>
          </c:extLst>
        </c:ser>
        <c:ser>
          <c:idx val="3"/>
          <c:order val="3"/>
          <c:tx>
            <c:v>'Tab D-EU'!#REF!</c:v>
          </c:tx>
          <c:spPr>
            <a:ln w="3175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val>
            <c:numRef>
              <c:f>'Tab D-EU'!#REF!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'Tab D-EU'!#REF!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D546-45B0-AE09-B200B15F6E35}"/>
            </c:ext>
          </c:extLst>
        </c:ser>
        <c:ser>
          <c:idx val="4"/>
          <c:order val="4"/>
          <c:tx>
            <c:v>'Tab D-EU'!#REF!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Ref>
              <c:f>'Tab D-EU'!#REF!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'Tab D-EU'!#REF!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4-D546-45B0-AE09-B200B15F6E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819072"/>
        <c:axId val="72820992"/>
      </c:lineChart>
      <c:catAx>
        <c:axId val="72819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28209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2820992"/>
        <c:scaling>
          <c:orientation val="minMax"/>
          <c:max val="4.8"/>
          <c:min val="1.6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2819072"/>
        <c:crosses val="autoZero"/>
        <c:crossBetween val="between"/>
        <c:majorUnit val="0.15000000000000024"/>
        <c:minorUnit val="0.1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3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5" footer="0.5"/>
    <c:pageSetup orientation="landscape" verticalDpi="300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NYMEX TREND GRAPH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25400">
              <a:solidFill>
                <a:srgbClr val="000080"/>
              </a:solidFill>
              <a:prstDash val="solid"/>
            </a:ln>
          </c:spPr>
          <c:invertIfNegative val="0"/>
          <c:val>
            <c:numRef>
              <c:f>'Tab Strom'!#REF!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F9-4B5A-B931-7D87CD7A63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861568"/>
        <c:axId val="72863744"/>
      </c:barChart>
      <c:catAx>
        <c:axId val="728615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NYMEX Settle from 1992 - Current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28637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72863744"/>
        <c:scaling>
          <c:orientation val="minMax"/>
          <c:max val="4.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&quot;$&quot;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2861568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>
      <c:oddHeader>&amp;B</c:oddHeader>
      <c:oddFooter>Page &amp;S</c:oddFooter>
    </c:headerFooter>
    <c:pageMargins b="0.98425196899999956" l="0.78740157499999996" r="0.78740157499999996" t="0.98425196899999956" header="0.5" footer="0.5"/>
    <c:pageSetup orientation="landscape" horizontalDpi="300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CURRENT NYMEX   
VS.  
HISTORICAL NYMEX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'Tab Strom'!#REF!</c:v>
          </c:tx>
          <c:spPr>
            <a:ln w="12700">
              <a:solidFill>
                <a:srgbClr val="FF000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'Tab Strom'!#REF!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'Tab Strom'!#REF!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DE39-42DA-A7B0-EF394FFBE28A}"/>
            </c:ext>
          </c:extLst>
        </c:ser>
        <c:ser>
          <c:idx val="1"/>
          <c:order val="1"/>
          <c:tx>
            <c:v>'Tab Strom'!#REF!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'Tab Strom'!#REF!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'Tab Strom'!#REF!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DE39-42DA-A7B0-EF394FFBE28A}"/>
            </c:ext>
          </c:extLst>
        </c:ser>
        <c:ser>
          <c:idx val="2"/>
          <c:order val="2"/>
          <c:tx>
            <c:v>'Tab Strom'!#REF!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'Tab Strom'!#REF!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'Tab Strom'!#REF!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DE39-42DA-A7B0-EF394FFBE28A}"/>
            </c:ext>
          </c:extLst>
        </c:ser>
        <c:ser>
          <c:idx val="3"/>
          <c:order val="3"/>
          <c:tx>
            <c:v>'Tab Strom'!#REF!</c:v>
          </c:tx>
          <c:spPr>
            <a:ln w="3175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val>
            <c:numRef>
              <c:f>'Tab Strom'!#REF!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'Tab Strom'!#REF!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DE39-42DA-A7B0-EF394FFBE28A}"/>
            </c:ext>
          </c:extLst>
        </c:ser>
        <c:ser>
          <c:idx val="4"/>
          <c:order val="4"/>
          <c:tx>
            <c:v>'Tab Strom'!#REF!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Ref>
              <c:f>'Tab Strom'!#REF!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'Tab Strom'!#REF!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4-DE39-42DA-A7B0-EF394FFBE2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963968"/>
        <c:axId val="72982528"/>
      </c:lineChart>
      <c:catAx>
        <c:axId val="72963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29825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2982528"/>
        <c:scaling>
          <c:orientation val="minMax"/>
          <c:max val="4.8"/>
          <c:min val="1.6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2963968"/>
        <c:crosses val="autoZero"/>
        <c:crossBetween val="between"/>
        <c:majorUnit val="0.15000000000000024"/>
        <c:minorUnit val="0.1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3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5" footer="0.5"/>
    <c:pageSetup orientation="landscape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608689930471823E-2"/>
          <c:y val="0.10606060606060644"/>
          <c:w val="0.92193308183273448"/>
          <c:h val="0.72390572390572394"/>
        </c:manualLayout>
      </c:layout>
      <c:lineChart>
        <c:grouping val="standard"/>
        <c:varyColors val="0"/>
        <c:ser>
          <c:idx val="4"/>
          <c:order val="0"/>
          <c:spPr>
            <a:ln w="1905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'Tab Brennstoffe'!$A$79:$A$234</c:f>
              <c:numCache>
                <c:formatCode>mmm\-yy</c:formatCode>
                <c:ptCount val="156"/>
                <c:pt idx="0">
                  <c:v>39475</c:v>
                </c:pt>
                <c:pt idx="1">
                  <c:v>39506</c:v>
                </c:pt>
                <c:pt idx="2">
                  <c:v>39537</c:v>
                </c:pt>
                <c:pt idx="3">
                  <c:v>39568</c:v>
                </c:pt>
                <c:pt idx="4">
                  <c:v>39599</c:v>
                </c:pt>
                <c:pt idx="5">
                  <c:v>39629</c:v>
                </c:pt>
                <c:pt idx="6">
                  <c:v>39660</c:v>
                </c:pt>
                <c:pt idx="7">
                  <c:v>39691</c:v>
                </c:pt>
                <c:pt idx="8">
                  <c:v>39721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40558</c:v>
                </c:pt>
                <c:pt idx="37">
                  <c:v>40589</c:v>
                </c:pt>
                <c:pt idx="38">
                  <c:v>40617</c:v>
                </c:pt>
                <c:pt idx="39">
                  <c:v>40648</c:v>
                </c:pt>
                <c:pt idx="40">
                  <c:v>40678</c:v>
                </c:pt>
                <c:pt idx="41">
                  <c:v>40709</c:v>
                </c:pt>
                <c:pt idx="42">
                  <c:v>40740</c:v>
                </c:pt>
                <c:pt idx="43">
                  <c:v>40771</c:v>
                </c:pt>
                <c:pt idx="44">
                  <c:v>40802</c:v>
                </c:pt>
                <c:pt idx="45">
                  <c:v>40833</c:v>
                </c:pt>
                <c:pt idx="46">
                  <c:v>40864</c:v>
                </c:pt>
                <c:pt idx="47">
                  <c:v>40895</c:v>
                </c:pt>
                <c:pt idx="48">
                  <c:v>40926</c:v>
                </c:pt>
                <c:pt idx="49">
                  <c:v>40957</c:v>
                </c:pt>
                <c:pt idx="50">
                  <c:v>40988</c:v>
                </c:pt>
                <c:pt idx="51">
                  <c:v>41019</c:v>
                </c:pt>
                <c:pt idx="52">
                  <c:v>41050</c:v>
                </c:pt>
                <c:pt idx="53">
                  <c:v>41081</c:v>
                </c:pt>
                <c:pt idx="54">
                  <c:v>41112</c:v>
                </c:pt>
                <c:pt idx="55">
                  <c:v>41143</c:v>
                </c:pt>
                <c:pt idx="56">
                  <c:v>41174</c:v>
                </c:pt>
                <c:pt idx="57">
                  <c:v>41205</c:v>
                </c:pt>
                <c:pt idx="58">
                  <c:v>41236</c:v>
                </c:pt>
                <c:pt idx="59">
                  <c:v>41267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41702</c:v>
                </c:pt>
                <c:pt idx="75">
                  <c:v>41733</c:v>
                </c:pt>
                <c:pt idx="76">
                  <c:v>41764</c:v>
                </c:pt>
                <c:pt idx="77">
                  <c:v>41795</c:v>
                </c:pt>
                <c:pt idx="78">
                  <c:v>41826</c:v>
                </c:pt>
                <c:pt idx="79">
                  <c:v>41857</c:v>
                </c:pt>
                <c:pt idx="80">
                  <c:v>41888</c:v>
                </c:pt>
                <c:pt idx="81">
                  <c:v>41919</c:v>
                </c:pt>
                <c:pt idx="82">
                  <c:v>41950</c:v>
                </c:pt>
                <c:pt idx="83">
                  <c:v>41981</c:v>
                </c:pt>
                <c:pt idx="84">
                  <c:v>42012</c:v>
                </c:pt>
                <c:pt idx="85">
                  <c:v>42043</c:v>
                </c:pt>
                <c:pt idx="86">
                  <c:v>42074</c:v>
                </c:pt>
                <c:pt idx="87">
                  <c:v>42105</c:v>
                </c:pt>
                <c:pt idx="88">
                  <c:v>42136</c:v>
                </c:pt>
                <c:pt idx="89">
                  <c:v>42167</c:v>
                </c:pt>
                <c:pt idx="90">
                  <c:v>42198</c:v>
                </c:pt>
                <c:pt idx="91">
                  <c:v>42229</c:v>
                </c:pt>
                <c:pt idx="92">
                  <c:v>42260</c:v>
                </c:pt>
                <c:pt idx="93">
                  <c:v>42291</c:v>
                </c:pt>
                <c:pt idx="94">
                  <c:v>42322</c:v>
                </c:pt>
                <c:pt idx="95">
                  <c:v>42353</c:v>
                </c:pt>
                <c:pt idx="96">
                  <c:v>42384</c:v>
                </c:pt>
                <c:pt idx="97">
                  <c:v>42415</c:v>
                </c:pt>
                <c:pt idx="98">
                  <c:v>42446</c:v>
                </c:pt>
                <c:pt idx="99">
                  <c:v>42477</c:v>
                </c:pt>
                <c:pt idx="100">
                  <c:v>42508</c:v>
                </c:pt>
                <c:pt idx="101">
                  <c:v>42539</c:v>
                </c:pt>
                <c:pt idx="102">
                  <c:v>42570</c:v>
                </c:pt>
                <c:pt idx="103">
                  <c:v>42601</c:v>
                </c:pt>
                <c:pt idx="104">
                  <c:v>42632</c:v>
                </c:pt>
                <c:pt idx="105">
                  <c:v>42663</c:v>
                </c:pt>
                <c:pt idx="106">
                  <c:v>42694</c:v>
                </c:pt>
                <c:pt idx="107">
                  <c:v>42725</c:v>
                </c:pt>
                <c:pt idx="108">
                  <c:v>42756</c:v>
                </c:pt>
                <c:pt idx="109">
                  <c:v>42787</c:v>
                </c:pt>
                <c:pt idx="110">
                  <c:v>42818</c:v>
                </c:pt>
                <c:pt idx="111">
                  <c:v>42849</c:v>
                </c:pt>
                <c:pt idx="112">
                  <c:v>42880</c:v>
                </c:pt>
                <c:pt idx="113">
                  <c:v>42911</c:v>
                </c:pt>
                <c:pt idx="114">
                  <c:v>42942</c:v>
                </c:pt>
                <c:pt idx="115">
                  <c:v>42973</c:v>
                </c:pt>
                <c:pt idx="116">
                  <c:v>43004</c:v>
                </c:pt>
                <c:pt idx="117">
                  <c:v>43035</c:v>
                </c:pt>
                <c:pt idx="118">
                  <c:v>43066</c:v>
                </c:pt>
                <c:pt idx="119">
                  <c:v>43097</c:v>
                </c:pt>
                <c:pt idx="120">
                  <c:v>43128</c:v>
                </c:pt>
                <c:pt idx="121">
                  <c:v>43159</c:v>
                </c:pt>
                <c:pt idx="122">
                  <c:v>43190</c:v>
                </c:pt>
                <c:pt idx="123">
                  <c:v>43220</c:v>
                </c:pt>
                <c:pt idx="124">
                  <c:v>43250</c:v>
                </c:pt>
                <c:pt idx="125">
                  <c:v>43280</c:v>
                </c:pt>
                <c:pt idx="126">
                  <c:v>43310</c:v>
                </c:pt>
                <c:pt idx="127">
                  <c:v>43340</c:v>
                </c:pt>
                <c:pt idx="128">
                  <c:v>43370</c:v>
                </c:pt>
                <c:pt idx="129">
                  <c:v>43400</c:v>
                </c:pt>
                <c:pt idx="130">
                  <c:v>43430</c:v>
                </c:pt>
                <c:pt idx="131">
                  <c:v>43461</c:v>
                </c:pt>
                <c:pt idx="132">
                  <c:v>43492</c:v>
                </c:pt>
                <c:pt idx="133">
                  <c:v>43523</c:v>
                </c:pt>
                <c:pt idx="134">
                  <c:v>43554</c:v>
                </c:pt>
                <c:pt idx="135">
                  <c:v>43585</c:v>
                </c:pt>
                <c:pt idx="136">
                  <c:v>43590</c:v>
                </c:pt>
                <c:pt idx="137">
                  <c:v>43621</c:v>
                </c:pt>
                <c:pt idx="138">
                  <c:v>43652</c:v>
                </c:pt>
                <c:pt idx="139">
                  <c:v>43683</c:v>
                </c:pt>
                <c:pt idx="140">
                  <c:v>43714</c:v>
                </c:pt>
                <c:pt idx="141">
                  <c:v>43745</c:v>
                </c:pt>
                <c:pt idx="142">
                  <c:v>43776</c:v>
                </c:pt>
                <c:pt idx="143">
                  <c:v>43807</c:v>
                </c:pt>
                <c:pt idx="144">
                  <c:v>43838</c:v>
                </c:pt>
                <c:pt idx="145">
                  <c:v>43869</c:v>
                </c:pt>
                <c:pt idx="146">
                  <c:v>43900</c:v>
                </c:pt>
                <c:pt idx="147">
                  <c:v>43931</c:v>
                </c:pt>
                <c:pt idx="148">
                  <c:v>43962</c:v>
                </c:pt>
                <c:pt idx="149">
                  <c:v>43993</c:v>
                </c:pt>
                <c:pt idx="150">
                  <c:v>44024</c:v>
                </c:pt>
                <c:pt idx="151">
                  <c:v>44055</c:v>
                </c:pt>
                <c:pt idx="152">
                  <c:v>44086</c:v>
                </c:pt>
                <c:pt idx="153">
                  <c:v>44117</c:v>
                </c:pt>
                <c:pt idx="154">
                  <c:v>44148</c:v>
                </c:pt>
                <c:pt idx="155">
                  <c:v>44179</c:v>
                </c:pt>
              </c:numCache>
            </c:numRef>
          </c:cat>
          <c:val>
            <c:numRef>
              <c:f>'Tab Brennstoffe'!$D$79:$D$234</c:f>
              <c:numCache>
                <c:formatCode>#,##0.00</c:formatCode>
                <c:ptCount val="156"/>
                <c:pt idx="0">
                  <c:v>6.4115999999999991</c:v>
                </c:pt>
                <c:pt idx="1">
                  <c:v>6.4115999999999991</c:v>
                </c:pt>
                <c:pt idx="2">
                  <c:v>6.4115999999999991</c:v>
                </c:pt>
                <c:pt idx="3">
                  <c:v>6.4115999999999991</c:v>
                </c:pt>
                <c:pt idx="4">
                  <c:v>6.4115999999999991</c:v>
                </c:pt>
                <c:pt idx="5">
                  <c:v>6.4115999999999991</c:v>
                </c:pt>
                <c:pt idx="6">
                  <c:v>7.6212</c:v>
                </c:pt>
                <c:pt idx="7">
                  <c:v>7.6212</c:v>
                </c:pt>
                <c:pt idx="8">
                  <c:v>7.6212</c:v>
                </c:pt>
                <c:pt idx="9">
                  <c:v>7.6212</c:v>
                </c:pt>
                <c:pt idx="10">
                  <c:v>7.6212</c:v>
                </c:pt>
                <c:pt idx="11">
                  <c:v>7.6212</c:v>
                </c:pt>
                <c:pt idx="12">
                  <c:v>6.47</c:v>
                </c:pt>
                <c:pt idx="13">
                  <c:v>6.47</c:v>
                </c:pt>
                <c:pt idx="14">
                  <c:v>6.47</c:v>
                </c:pt>
                <c:pt idx="15">
                  <c:v>6.47</c:v>
                </c:pt>
                <c:pt idx="16">
                  <c:v>6.47</c:v>
                </c:pt>
                <c:pt idx="17">
                  <c:v>6.47</c:v>
                </c:pt>
                <c:pt idx="18">
                  <c:v>5.88</c:v>
                </c:pt>
                <c:pt idx="19">
                  <c:v>5.88</c:v>
                </c:pt>
                <c:pt idx="20">
                  <c:v>5.88</c:v>
                </c:pt>
                <c:pt idx="21">
                  <c:v>5.88</c:v>
                </c:pt>
                <c:pt idx="22">
                  <c:v>5.88</c:v>
                </c:pt>
                <c:pt idx="23">
                  <c:v>5.88</c:v>
                </c:pt>
                <c:pt idx="24">
                  <c:v>5.6519999999999992</c:v>
                </c:pt>
                <c:pt idx="25">
                  <c:v>5.6519999999999992</c:v>
                </c:pt>
                <c:pt idx="26">
                  <c:v>5.6519999999999992</c:v>
                </c:pt>
                <c:pt idx="27">
                  <c:v>5.6519999999999992</c:v>
                </c:pt>
                <c:pt idx="28">
                  <c:v>5.6519999999999992</c:v>
                </c:pt>
                <c:pt idx="29">
                  <c:v>5.6519999999999992</c:v>
                </c:pt>
                <c:pt idx="30">
                  <c:v>5.71</c:v>
                </c:pt>
                <c:pt idx="31">
                  <c:v>5.71</c:v>
                </c:pt>
                <c:pt idx="32">
                  <c:v>5.71</c:v>
                </c:pt>
                <c:pt idx="33">
                  <c:v>5.71</c:v>
                </c:pt>
                <c:pt idx="34">
                  <c:v>5.71</c:v>
                </c:pt>
                <c:pt idx="35">
                  <c:v>5.71</c:v>
                </c:pt>
                <c:pt idx="36">
                  <c:v>5.88</c:v>
                </c:pt>
                <c:pt idx="37">
                  <c:v>5.88</c:v>
                </c:pt>
                <c:pt idx="38">
                  <c:v>5.88</c:v>
                </c:pt>
                <c:pt idx="39">
                  <c:v>5.88</c:v>
                </c:pt>
                <c:pt idx="40">
                  <c:v>5.88</c:v>
                </c:pt>
                <c:pt idx="41">
                  <c:v>5.88</c:v>
                </c:pt>
                <c:pt idx="42">
                  <c:v>6.39</c:v>
                </c:pt>
                <c:pt idx="43">
                  <c:v>6.39</c:v>
                </c:pt>
                <c:pt idx="44">
                  <c:v>6.39</c:v>
                </c:pt>
                <c:pt idx="45">
                  <c:v>6.39</c:v>
                </c:pt>
                <c:pt idx="46">
                  <c:v>6.39</c:v>
                </c:pt>
                <c:pt idx="47">
                  <c:v>6.39</c:v>
                </c:pt>
                <c:pt idx="48">
                  <c:v>6.37</c:v>
                </c:pt>
                <c:pt idx="49">
                  <c:v>6.37</c:v>
                </c:pt>
                <c:pt idx="50">
                  <c:v>6.37</c:v>
                </c:pt>
                <c:pt idx="51">
                  <c:v>6.37</c:v>
                </c:pt>
                <c:pt idx="52">
                  <c:v>6.37</c:v>
                </c:pt>
                <c:pt idx="53">
                  <c:v>6.37</c:v>
                </c:pt>
                <c:pt idx="54">
                  <c:v>6.48</c:v>
                </c:pt>
                <c:pt idx="55">
                  <c:v>6.48</c:v>
                </c:pt>
                <c:pt idx="56">
                  <c:v>6.48</c:v>
                </c:pt>
                <c:pt idx="57">
                  <c:v>6.48</c:v>
                </c:pt>
                <c:pt idx="58">
                  <c:v>6.48</c:v>
                </c:pt>
                <c:pt idx="59">
                  <c:v>6.48</c:v>
                </c:pt>
                <c:pt idx="60">
                  <c:v>6.61</c:v>
                </c:pt>
                <c:pt idx="61">
                  <c:v>6.61</c:v>
                </c:pt>
                <c:pt idx="62">
                  <c:v>6.61</c:v>
                </c:pt>
                <c:pt idx="63">
                  <c:v>6.61</c:v>
                </c:pt>
                <c:pt idx="64">
                  <c:v>6.61</c:v>
                </c:pt>
                <c:pt idx="65">
                  <c:v>6.61</c:v>
                </c:pt>
                <c:pt idx="66">
                  <c:v>6.89</c:v>
                </c:pt>
                <c:pt idx="67">
                  <c:v>6.89</c:v>
                </c:pt>
                <c:pt idx="68">
                  <c:v>6.89</c:v>
                </c:pt>
                <c:pt idx="69">
                  <c:v>6.89</c:v>
                </c:pt>
                <c:pt idx="70">
                  <c:v>6.89</c:v>
                </c:pt>
                <c:pt idx="71">
                  <c:v>6.89</c:v>
                </c:pt>
                <c:pt idx="72">
                  <c:v>6.78</c:v>
                </c:pt>
                <c:pt idx="73">
                  <c:v>6.78</c:v>
                </c:pt>
                <c:pt idx="74">
                  <c:v>6.78</c:v>
                </c:pt>
                <c:pt idx="75">
                  <c:v>6.78</c:v>
                </c:pt>
                <c:pt idx="76">
                  <c:v>6.78</c:v>
                </c:pt>
                <c:pt idx="77">
                  <c:v>6.78</c:v>
                </c:pt>
                <c:pt idx="78">
                  <c:v>6.81</c:v>
                </c:pt>
                <c:pt idx="79">
                  <c:v>6.81</c:v>
                </c:pt>
                <c:pt idx="80">
                  <c:v>6.81</c:v>
                </c:pt>
                <c:pt idx="81">
                  <c:v>6.81</c:v>
                </c:pt>
                <c:pt idx="82">
                  <c:v>6.81</c:v>
                </c:pt>
                <c:pt idx="83">
                  <c:v>6.81</c:v>
                </c:pt>
                <c:pt idx="84">
                  <c:v>6.76</c:v>
                </c:pt>
                <c:pt idx="85">
                  <c:v>6.76</c:v>
                </c:pt>
                <c:pt idx="86">
                  <c:v>6.76</c:v>
                </c:pt>
                <c:pt idx="87">
                  <c:v>6.76</c:v>
                </c:pt>
                <c:pt idx="88">
                  <c:v>6.76</c:v>
                </c:pt>
                <c:pt idx="89">
                  <c:v>6.76</c:v>
                </c:pt>
                <c:pt idx="90">
                  <c:v>6.81</c:v>
                </c:pt>
                <c:pt idx="91">
                  <c:v>6.81</c:v>
                </c:pt>
                <c:pt idx="92">
                  <c:v>6.81</c:v>
                </c:pt>
                <c:pt idx="93">
                  <c:v>6.81</c:v>
                </c:pt>
                <c:pt idx="94">
                  <c:v>6.81</c:v>
                </c:pt>
                <c:pt idx="95">
                  <c:v>6.81</c:v>
                </c:pt>
                <c:pt idx="96">
                  <c:v>6.61</c:v>
                </c:pt>
                <c:pt idx="97">
                  <c:v>6.61</c:v>
                </c:pt>
                <c:pt idx="98">
                  <c:v>6.61</c:v>
                </c:pt>
                <c:pt idx="99">
                  <c:v>6.61</c:v>
                </c:pt>
                <c:pt idx="100">
                  <c:v>6.61</c:v>
                </c:pt>
                <c:pt idx="101">
                  <c:v>6.61</c:v>
                </c:pt>
                <c:pt idx="102">
                  <c:v>6.42</c:v>
                </c:pt>
                <c:pt idx="103">
                  <c:v>6.42</c:v>
                </c:pt>
                <c:pt idx="104">
                  <c:v>6.42</c:v>
                </c:pt>
                <c:pt idx="105">
                  <c:v>6.42</c:v>
                </c:pt>
                <c:pt idx="106">
                  <c:v>6.42</c:v>
                </c:pt>
                <c:pt idx="107">
                  <c:v>6.42</c:v>
                </c:pt>
                <c:pt idx="108">
                  <c:v>6.11</c:v>
                </c:pt>
                <c:pt idx="109">
                  <c:v>6.11</c:v>
                </c:pt>
                <c:pt idx="110">
                  <c:v>6.11</c:v>
                </c:pt>
                <c:pt idx="111">
                  <c:v>6.11</c:v>
                </c:pt>
                <c:pt idx="112">
                  <c:v>6.11</c:v>
                </c:pt>
                <c:pt idx="113">
                  <c:v>6.11</c:v>
                </c:pt>
                <c:pt idx="114">
                  <c:v>6.09</c:v>
                </c:pt>
                <c:pt idx="115">
                  <c:v>6.09</c:v>
                </c:pt>
                <c:pt idx="116">
                  <c:v>6.09</c:v>
                </c:pt>
                <c:pt idx="117">
                  <c:v>6.09</c:v>
                </c:pt>
                <c:pt idx="118">
                  <c:v>6.09</c:v>
                </c:pt>
                <c:pt idx="119">
                  <c:v>6.09</c:v>
                </c:pt>
                <c:pt idx="120">
                  <c:v>6.08</c:v>
                </c:pt>
                <c:pt idx="121">
                  <c:v>6.08</c:v>
                </c:pt>
                <c:pt idx="122">
                  <c:v>6.08</c:v>
                </c:pt>
                <c:pt idx="123">
                  <c:v>6.08</c:v>
                </c:pt>
                <c:pt idx="124">
                  <c:v>6.08</c:v>
                </c:pt>
                <c:pt idx="125">
                  <c:v>6.08</c:v>
                </c:pt>
                <c:pt idx="126">
                  <c:v>6.08</c:v>
                </c:pt>
                <c:pt idx="127">
                  <c:v>6.08</c:v>
                </c:pt>
                <c:pt idx="128">
                  <c:v>6.08</c:v>
                </c:pt>
                <c:pt idx="129">
                  <c:v>6.08</c:v>
                </c:pt>
                <c:pt idx="130">
                  <c:v>6.08</c:v>
                </c:pt>
                <c:pt idx="131">
                  <c:v>6.08</c:v>
                </c:pt>
                <c:pt idx="132">
                  <c:v>6.32</c:v>
                </c:pt>
                <c:pt idx="133">
                  <c:v>6.32</c:v>
                </c:pt>
                <c:pt idx="134">
                  <c:v>6.32</c:v>
                </c:pt>
                <c:pt idx="135">
                  <c:v>6.32</c:v>
                </c:pt>
                <c:pt idx="136">
                  <c:v>6.32</c:v>
                </c:pt>
                <c:pt idx="137">
                  <c:v>6.32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D0B-4C03-8999-7796049D4C0B}"/>
            </c:ext>
          </c:extLst>
        </c:ser>
        <c:ser>
          <c:idx val="0"/>
          <c:order val="1"/>
          <c:spPr>
            <a:ln w="19050">
              <a:solidFill>
                <a:srgbClr val="008000"/>
              </a:solidFill>
            </a:ln>
          </c:spPr>
          <c:marker>
            <c:symbol val="none"/>
          </c:marker>
          <c:cat>
            <c:numRef>
              <c:f>'Tab Brennstoffe'!$A$79:$A$234</c:f>
              <c:numCache>
                <c:formatCode>mmm\-yy</c:formatCode>
                <c:ptCount val="156"/>
                <c:pt idx="0">
                  <c:v>39475</c:v>
                </c:pt>
                <c:pt idx="1">
                  <c:v>39506</c:v>
                </c:pt>
                <c:pt idx="2">
                  <c:v>39537</c:v>
                </c:pt>
                <c:pt idx="3">
                  <c:v>39568</c:v>
                </c:pt>
                <c:pt idx="4">
                  <c:v>39599</c:v>
                </c:pt>
                <c:pt idx="5">
                  <c:v>39629</c:v>
                </c:pt>
                <c:pt idx="6">
                  <c:v>39660</c:v>
                </c:pt>
                <c:pt idx="7">
                  <c:v>39691</c:v>
                </c:pt>
                <c:pt idx="8">
                  <c:v>39721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40558</c:v>
                </c:pt>
                <c:pt idx="37">
                  <c:v>40589</c:v>
                </c:pt>
                <c:pt idx="38">
                  <c:v>40617</c:v>
                </c:pt>
                <c:pt idx="39">
                  <c:v>40648</c:v>
                </c:pt>
                <c:pt idx="40">
                  <c:v>40678</c:v>
                </c:pt>
                <c:pt idx="41">
                  <c:v>40709</c:v>
                </c:pt>
                <c:pt idx="42">
                  <c:v>40740</c:v>
                </c:pt>
                <c:pt idx="43">
                  <c:v>40771</c:v>
                </c:pt>
                <c:pt idx="44">
                  <c:v>40802</c:v>
                </c:pt>
                <c:pt idx="45">
                  <c:v>40833</c:v>
                </c:pt>
                <c:pt idx="46">
                  <c:v>40864</c:v>
                </c:pt>
                <c:pt idx="47">
                  <c:v>40895</c:v>
                </c:pt>
                <c:pt idx="48">
                  <c:v>40926</c:v>
                </c:pt>
                <c:pt idx="49">
                  <c:v>40957</c:v>
                </c:pt>
                <c:pt idx="50">
                  <c:v>40988</c:v>
                </c:pt>
                <c:pt idx="51">
                  <c:v>41019</c:v>
                </c:pt>
                <c:pt idx="52">
                  <c:v>41050</c:v>
                </c:pt>
                <c:pt idx="53">
                  <c:v>41081</c:v>
                </c:pt>
                <c:pt idx="54">
                  <c:v>41112</c:v>
                </c:pt>
                <c:pt idx="55">
                  <c:v>41143</c:v>
                </c:pt>
                <c:pt idx="56">
                  <c:v>41174</c:v>
                </c:pt>
                <c:pt idx="57">
                  <c:v>41205</c:v>
                </c:pt>
                <c:pt idx="58">
                  <c:v>41236</c:v>
                </c:pt>
                <c:pt idx="59">
                  <c:v>41267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41702</c:v>
                </c:pt>
                <c:pt idx="75">
                  <c:v>41733</c:v>
                </c:pt>
                <c:pt idx="76">
                  <c:v>41764</c:v>
                </c:pt>
                <c:pt idx="77">
                  <c:v>41795</c:v>
                </c:pt>
                <c:pt idx="78">
                  <c:v>41826</c:v>
                </c:pt>
                <c:pt idx="79">
                  <c:v>41857</c:v>
                </c:pt>
                <c:pt idx="80">
                  <c:v>41888</c:v>
                </c:pt>
                <c:pt idx="81">
                  <c:v>41919</c:v>
                </c:pt>
                <c:pt idx="82">
                  <c:v>41950</c:v>
                </c:pt>
                <c:pt idx="83">
                  <c:v>41981</c:v>
                </c:pt>
                <c:pt idx="84">
                  <c:v>42012</c:v>
                </c:pt>
                <c:pt idx="85">
                  <c:v>42043</c:v>
                </c:pt>
                <c:pt idx="86">
                  <c:v>42074</c:v>
                </c:pt>
                <c:pt idx="87">
                  <c:v>42105</c:v>
                </c:pt>
                <c:pt idx="88">
                  <c:v>42136</c:v>
                </c:pt>
                <c:pt idx="89">
                  <c:v>42167</c:v>
                </c:pt>
                <c:pt idx="90">
                  <c:v>42198</c:v>
                </c:pt>
                <c:pt idx="91">
                  <c:v>42229</c:v>
                </c:pt>
                <c:pt idx="92">
                  <c:v>42260</c:v>
                </c:pt>
                <c:pt idx="93">
                  <c:v>42291</c:v>
                </c:pt>
                <c:pt idx="94">
                  <c:v>42322</c:v>
                </c:pt>
                <c:pt idx="95">
                  <c:v>42353</c:v>
                </c:pt>
                <c:pt idx="96">
                  <c:v>42384</c:v>
                </c:pt>
                <c:pt idx="97">
                  <c:v>42415</c:v>
                </c:pt>
                <c:pt idx="98">
                  <c:v>42446</c:v>
                </c:pt>
                <c:pt idx="99">
                  <c:v>42477</c:v>
                </c:pt>
                <c:pt idx="100">
                  <c:v>42508</c:v>
                </c:pt>
                <c:pt idx="101">
                  <c:v>42539</c:v>
                </c:pt>
                <c:pt idx="102">
                  <c:v>42570</c:v>
                </c:pt>
                <c:pt idx="103">
                  <c:v>42601</c:v>
                </c:pt>
                <c:pt idx="104">
                  <c:v>42632</c:v>
                </c:pt>
                <c:pt idx="105">
                  <c:v>42663</c:v>
                </c:pt>
                <c:pt idx="106">
                  <c:v>42694</c:v>
                </c:pt>
                <c:pt idx="107">
                  <c:v>42725</c:v>
                </c:pt>
                <c:pt idx="108">
                  <c:v>42756</c:v>
                </c:pt>
                <c:pt idx="109">
                  <c:v>42787</c:v>
                </c:pt>
                <c:pt idx="110">
                  <c:v>42818</c:v>
                </c:pt>
                <c:pt idx="111">
                  <c:v>42849</c:v>
                </c:pt>
                <c:pt idx="112">
                  <c:v>42880</c:v>
                </c:pt>
                <c:pt idx="113">
                  <c:v>42911</c:v>
                </c:pt>
                <c:pt idx="114">
                  <c:v>42942</c:v>
                </c:pt>
                <c:pt idx="115">
                  <c:v>42973</c:v>
                </c:pt>
                <c:pt idx="116">
                  <c:v>43004</c:v>
                </c:pt>
                <c:pt idx="117">
                  <c:v>43035</c:v>
                </c:pt>
                <c:pt idx="118">
                  <c:v>43066</c:v>
                </c:pt>
                <c:pt idx="119">
                  <c:v>43097</c:v>
                </c:pt>
                <c:pt idx="120">
                  <c:v>43128</c:v>
                </c:pt>
                <c:pt idx="121">
                  <c:v>43159</c:v>
                </c:pt>
                <c:pt idx="122">
                  <c:v>43190</c:v>
                </c:pt>
                <c:pt idx="123">
                  <c:v>43220</c:v>
                </c:pt>
                <c:pt idx="124">
                  <c:v>43250</c:v>
                </c:pt>
                <c:pt idx="125">
                  <c:v>43280</c:v>
                </c:pt>
                <c:pt idx="126">
                  <c:v>43310</c:v>
                </c:pt>
                <c:pt idx="127">
                  <c:v>43340</c:v>
                </c:pt>
                <c:pt idx="128">
                  <c:v>43370</c:v>
                </c:pt>
                <c:pt idx="129">
                  <c:v>43400</c:v>
                </c:pt>
                <c:pt idx="130">
                  <c:v>43430</c:v>
                </c:pt>
                <c:pt idx="131">
                  <c:v>43461</c:v>
                </c:pt>
                <c:pt idx="132">
                  <c:v>43492</c:v>
                </c:pt>
                <c:pt idx="133">
                  <c:v>43523</c:v>
                </c:pt>
                <c:pt idx="134">
                  <c:v>43554</c:v>
                </c:pt>
                <c:pt idx="135">
                  <c:v>43585</c:v>
                </c:pt>
                <c:pt idx="136">
                  <c:v>43590</c:v>
                </c:pt>
                <c:pt idx="137">
                  <c:v>43621</c:v>
                </c:pt>
                <c:pt idx="138">
                  <c:v>43652</c:v>
                </c:pt>
                <c:pt idx="139">
                  <c:v>43683</c:v>
                </c:pt>
                <c:pt idx="140">
                  <c:v>43714</c:v>
                </c:pt>
                <c:pt idx="141">
                  <c:v>43745</c:v>
                </c:pt>
                <c:pt idx="142">
                  <c:v>43776</c:v>
                </c:pt>
                <c:pt idx="143">
                  <c:v>43807</c:v>
                </c:pt>
                <c:pt idx="144">
                  <c:v>43838</c:v>
                </c:pt>
                <c:pt idx="145">
                  <c:v>43869</c:v>
                </c:pt>
                <c:pt idx="146">
                  <c:v>43900</c:v>
                </c:pt>
                <c:pt idx="147">
                  <c:v>43931</c:v>
                </c:pt>
                <c:pt idx="148">
                  <c:v>43962</c:v>
                </c:pt>
                <c:pt idx="149">
                  <c:v>43993</c:v>
                </c:pt>
                <c:pt idx="150">
                  <c:v>44024</c:v>
                </c:pt>
                <c:pt idx="151">
                  <c:v>44055</c:v>
                </c:pt>
                <c:pt idx="152">
                  <c:v>44086</c:v>
                </c:pt>
                <c:pt idx="153">
                  <c:v>44117</c:v>
                </c:pt>
                <c:pt idx="154">
                  <c:v>44148</c:v>
                </c:pt>
                <c:pt idx="155">
                  <c:v>44179</c:v>
                </c:pt>
              </c:numCache>
            </c:numRef>
          </c:cat>
          <c:val>
            <c:numRef>
              <c:f>'Tab Brennstoffe'!$E$79:$E$234</c:f>
              <c:numCache>
                <c:formatCode>#,##0.00</c:formatCode>
                <c:ptCount val="156"/>
                <c:pt idx="0">
                  <c:v>3.74</c:v>
                </c:pt>
                <c:pt idx="1">
                  <c:v>3.74</c:v>
                </c:pt>
                <c:pt idx="2">
                  <c:v>3.74</c:v>
                </c:pt>
                <c:pt idx="3">
                  <c:v>3.74</c:v>
                </c:pt>
                <c:pt idx="4">
                  <c:v>3.74</c:v>
                </c:pt>
                <c:pt idx="5">
                  <c:v>3.74</c:v>
                </c:pt>
                <c:pt idx="6">
                  <c:v>4.09</c:v>
                </c:pt>
                <c:pt idx="7">
                  <c:v>4.09</c:v>
                </c:pt>
                <c:pt idx="8">
                  <c:v>4.09</c:v>
                </c:pt>
                <c:pt idx="9">
                  <c:v>4.09</c:v>
                </c:pt>
                <c:pt idx="10">
                  <c:v>4.09</c:v>
                </c:pt>
                <c:pt idx="11">
                  <c:v>4.09</c:v>
                </c:pt>
                <c:pt idx="12">
                  <c:v>3.59</c:v>
                </c:pt>
                <c:pt idx="13">
                  <c:v>3.59</c:v>
                </c:pt>
                <c:pt idx="14">
                  <c:v>3.59</c:v>
                </c:pt>
                <c:pt idx="15">
                  <c:v>3.59</c:v>
                </c:pt>
                <c:pt idx="16">
                  <c:v>3.59</c:v>
                </c:pt>
                <c:pt idx="17">
                  <c:v>3.59</c:v>
                </c:pt>
                <c:pt idx="18">
                  <c:v>3.29</c:v>
                </c:pt>
                <c:pt idx="19">
                  <c:v>3.29</c:v>
                </c:pt>
                <c:pt idx="20">
                  <c:v>3.29</c:v>
                </c:pt>
                <c:pt idx="21">
                  <c:v>3.29</c:v>
                </c:pt>
                <c:pt idx="22">
                  <c:v>3.29</c:v>
                </c:pt>
                <c:pt idx="23">
                  <c:v>3.29</c:v>
                </c:pt>
                <c:pt idx="24">
                  <c:v>3.32</c:v>
                </c:pt>
                <c:pt idx="25">
                  <c:v>3.32</c:v>
                </c:pt>
                <c:pt idx="26">
                  <c:v>3.32</c:v>
                </c:pt>
                <c:pt idx="27">
                  <c:v>3.32</c:v>
                </c:pt>
                <c:pt idx="28">
                  <c:v>3.32</c:v>
                </c:pt>
                <c:pt idx="29">
                  <c:v>3.32</c:v>
                </c:pt>
                <c:pt idx="30">
                  <c:v>3.48</c:v>
                </c:pt>
                <c:pt idx="31">
                  <c:v>3.48</c:v>
                </c:pt>
                <c:pt idx="32">
                  <c:v>3.48</c:v>
                </c:pt>
                <c:pt idx="33">
                  <c:v>3.48</c:v>
                </c:pt>
                <c:pt idx="34">
                  <c:v>3.48</c:v>
                </c:pt>
                <c:pt idx="35">
                  <c:v>3.48</c:v>
                </c:pt>
                <c:pt idx="36">
                  <c:v>3.61</c:v>
                </c:pt>
                <c:pt idx="37">
                  <c:v>3.61</c:v>
                </c:pt>
                <c:pt idx="38">
                  <c:v>3.61</c:v>
                </c:pt>
                <c:pt idx="39">
                  <c:v>3.61</c:v>
                </c:pt>
                <c:pt idx="40">
                  <c:v>3.61</c:v>
                </c:pt>
                <c:pt idx="41">
                  <c:v>3.61</c:v>
                </c:pt>
                <c:pt idx="42">
                  <c:v>3.62</c:v>
                </c:pt>
                <c:pt idx="43">
                  <c:v>3.62</c:v>
                </c:pt>
                <c:pt idx="44">
                  <c:v>3.62</c:v>
                </c:pt>
                <c:pt idx="45">
                  <c:v>3.62</c:v>
                </c:pt>
                <c:pt idx="46">
                  <c:v>3.62</c:v>
                </c:pt>
                <c:pt idx="47">
                  <c:v>3.62</c:v>
                </c:pt>
                <c:pt idx="48">
                  <c:v>3.45</c:v>
                </c:pt>
                <c:pt idx="49">
                  <c:v>3.45</c:v>
                </c:pt>
                <c:pt idx="50">
                  <c:v>3.45</c:v>
                </c:pt>
                <c:pt idx="51">
                  <c:v>3.45</c:v>
                </c:pt>
                <c:pt idx="52">
                  <c:v>3.45</c:v>
                </c:pt>
                <c:pt idx="53">
                  <c:v>3.45</c:v>
                </c:pt>
                <c:pt idx="54">
                  <c:v>3.49</c:v>
                </c:pt>
                <c:pt idx="55">
                  <c:v>3.49</c:v>
                </c:pt>
                <c:pt idx="56">
                  <c:v>3.49</c:v>
                </c:pt>
                <c:pt idx="57">
                  <c:v>3.49</c:v>
                </c:pt>
                <c:pt idx="58">
                  <c:v>3.49</c:v>
                </c:pt>
                <c:pt idx="59">
                  <c:v>3.49</c:v>
                </c:pt>
                <c:pt idx="60">
                  <c:v>3.71</c:v>
                </c:pt>
                <c:pt idx="61">
                  <c:v>3.71</c:v>
                </c:pt>
                <c:pt idx="62">
                  <c:v>3.71</c:v>
                </c:pt>
                <c:pt idx="63">
                  <c:v>3.71</c:v>
                </c:pt>
                <c:pt idx="64">
                  <c:v>3.71</c:v>
                </c:pt>
                <c:pt idx="65">
                  <c:v>3.71</c:v>
                </c:pt>
                <c:pt idx="66">
                  <c:v>3.8</c:v>
                </c:pt>
                <c:pt idx="67">
                  <c:v>3.8</c:v>
                </c:pt>
                <c:pt idx="68">
                  <c:v>3.8</c:v>
                </c:pt>
                <c:pt idx="69">
                  <c:v>3.8</c:v>
                </c:pt>
                <c:pt idx="70">
                  <c:v>3.8</c:v>
                </c:pt>
                <c:pt idx="71">
                  <c:v>3.8</c:v>
                </c:pt>
                <c:pt idx="72">
                  <c:v>3.54</c:v>
                </c:pt>
                <c:pt idx="73">
                  <c:v>3.54</c:v>
                </c:pt>
                <c:pt idx="74">
                  <c:v>3.54</c:v>
                </c:pt>
                <c:pt idx="75">
                  <c:v>3.54</c:v>
                </c:pt>
                <c:pt idx="76">
                  <c:v>3.54</c:v>
                </c:pt>
                <c:pt idx="77">
                  <c:v>3.54</c:v>
                </c:pt>
                <c:pt idx="78">
                  <c:v>3.19</c:v>
                </c:pt>
                <c:pt idx="79">
                  <c:v>3.19</c:v>
                </c:pt>
                <c:pt idx="80">
                  <c:v>3.19</c:v>
                </c:pt>
                <c:pt idx="81">
                  <c:v>3.19</c:v>
                </c:pt>
                <c:pt idx="82">
                  <c:v>3.19</c:v>
                </c:pt>
                <c:pt idx="83">
                  <c:v>3.19</c:v>
                </c:pt>
                <c:pt idx="84">
                  <c:v>3.16</c:v>
                </c:pt>
                <c:pt idx="85">
                  <c:v>3.16</c:v>
                </c:pt>
                <c:pt idx="86">
                  <c:v>3.16</c:v>
                </c:pt>
                <c:pt idx="87">
                  <c:v>3.16</c:v>
                </c:pt>
                <c:pt idx="88">
                  <c:v>3.16</c:v>
                </c:pt>
                <c:pt idx="89">
                  <c:v>3.16</c:v>
                </c:pt>
                <c:pt idx="90">
                  <c:v>2.99</c:v>
                </c:pt>
                <c:pt idx="91">
                  <c:v>2.99</c:v>
                </c:pt>
                <c:pt idx="92">
                  <c:v>2.99</c:v>
                </c:pt>
                <c:pt idx="93">
                  <c:v>2.99</c:v>
                </c:pt>
                <c:pt idx="94">
                  <c:v>2.99</c:v>
                </c:pt>
                <c:pt idx="95">
                  <c:v>2.99</c:v>
                </c:pt>
                <c:pt idx="96">
                  <c:v>2.65</c:v>
                </c:pt>
                <c:pt idx="97">
                  <c:v>2.65</c:v>
                </c:pt>
                <c:pt idx="98">
                  <c:v>2.65</c:v>
                </c:pt>
                <c:pt idx="99">
                  <c:v>2.65</c:v>
                </c:pt>
                <c:pt idx="100">
                  <c:v>2.65</c:v>
                </c:pt>
                <c:pt idx="101">
                  <c:v>2.65</c:v>
                </c:pt>
                <c:pt idx="102">
                  <c:v>2.64</c:v>
                </c:pt>
                <c:pt idx="103">
                  <c:v>2.64</c:v>
                </c:pt>
                <c:pt idx="104">
                  <c:v>2.64</c:v>
                </c:pt>
                <c:pt idx="105">
                  <c:v>2.64</c:v>
                </c:pt>
                <c:pt idx="106">
                  <c:v>2.64</c:v>
                </c:pt>
                <c:pt idx="107">
                  <c:v>2.64</c:v>
                </c:pt>
                <c:pt idx="108">
                  <c:v>2.61</c:v>
                </c:pt>
                <c:pt idx="109">
                  <c:v>2.61</c:v>
                </c:pt>
                <c:pt idx="110">
                  <c:v>2.61</c:v>
                </c:pt>
                <c:pt idx="111">
                  <c:v>2.61</c:v>
                </c:pt>
                <c:pt idx="112">
                  <c:v>2.61</c:v>
                </c:pt>
                <c:pt idx="113">
                  <c:v>2.61</c:v>
                </c:pt>
                <c:pt idx="114">
                  <c:v>2.5499999999999998</c:v>
                </c:pt>
                <c:pt idx="115">
                  <c:v>2.5499999999999998</c:v>
                </c:pt>
                <c:pt idx="116">
                  <c:v>2.5499999999999998</c:v>
                </c:pt>
                <c:pt idx="117">
                  <c:v>2.5499999999999998</c:v>
                </c:pt>
                <c:pt idx="118">
                  <c:v>2.5499999999999998</c:v>
                </c:pt>
                <c:pt idx="119">
                  <c:v>2.5499999999999998</c:v>
                </c:pt>
                <c:pt idx="120">
                  <c:v>2.57</c:v>
                </c:pt>
                <c:pt idx="121">
                  <c:v>2.57</c:v>
                </c:pt>
                <c:pt idx="122">
                  <c:v>2.57</c:v>
                </c:pt>
                <c:pt idx="123">
                  <c:v>2.57</c:v>
                </c:pt>
                <c:pt idx="124">
                  <c:v>2.57</c:v>
                </c:pt>
                <c:pt idx="125">
                  <c:v>2.57</c:v>
                </c:pt>
                <c:pt idx="126">
                  <c:v>2.65</c:v>
                </c:pt>
                <c:pt idx="127">
                  <c:v>2.65</c:v>
                </c:pt>
                <c:pt idx="128">
                  <c:v>2.65</c:v>
                </c:pt>
                <c:pt idx="129">
                  <c:v>2.65</c:v>
                </c:pt>
                <c:pt idx="130">
                  <c:v>2.65</c:v>
                </c:pt>
                <c:pt idx="131">
                  <c:v>2.65</c:v>
                </c:pt>
                <c:pt idx="132">
                  <c:v>2.68</c:v>
                </c:pt>
                <c:pt idx="133">
                  <c:v>2.68</c:v>
                </c:pt>
                <c:pt idx="134">
                  <c:v>2.68</c:v>
                </c:pt>
                <c:pt idx="135">
                  <c:v>2.68</c:v>
                </c:pt>
                <c:pt idx="136">
                  <c:v>2.68</c:v>
                </c:pt>
                <c:pt idx="137">
                  <c:v>2.68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D0B-4C03-8999-7796049D4C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3255936"/>
        <c:axId val="133242880"/>
      </c:lineChart>
      <c:dateAx>
        <c:axId val="133255936"/>
        <c:scaling>
          <c:orientation val="minMax"/>
        </c:scaling>
        <c:delete val="0"/>
        <c:axPos val="b"/>
        <c:numFmt formatCode="[$-407]mmm/\ 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33242880"/>
        <c:crosses val="autoZero"/>
        <c:auto val="1"/>
        <c:lblOffset val="100"/>
        <c:baseTimeUnit val="days"/>
        <c:majorUnit val="5"/>
        <c:majorTimeUnit val="months"/>
        <c:minorUnit val="7"/>
        <c:minorTimeUnit val="days"/>
      </c:dateAx>
      <c:valAx>
        <c:axId val="133242880"/>
        <c:scaling>
          <c:orientation val="minMax"/>
          <c:max val="8"/>
          <c:min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33255936"/>
        <c:crosses val="autoZero"/>
        <c:crossBetween val="between"/>
        <c:majorUnit val="1"/>
        <c:minorUnit val="0.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CURRENT NYMEX   
VS.  
HISTORICAL NYMEX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'Tab Strom'!#REF!</c:v>
          </c:tx>
          <c:spPr>
            <a:ln w="12700">
              <a:solidFill>
                <a:srgbClr val="FF000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'Tab Strom'!#REF!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'Tab Strom'!#REF!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8A21-4C3F-BE87-7637C078FCC6}"/>
            </c:ext>
          </c:extLst>
        </c:ser>
        <c:ser>
          <c:idx val="1"/>
          <c:order val="1"/>
          <c:tx>
            <c:v>'Tab Strom'!#REF!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'Tab Strom'!#REF!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'Tab Strom'!#REF!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8A21-4C3F-BE87-7637C078FCC6}"/>
            </c:ext>
          </c:extLst>
        </c:ser>
        <c:ser>
          <c:idx val="2"/>
          <c:order val="2"/>
          <c:tx>
            <c:v>'Tab Strom'!#REF!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'Tab Strom'!#REF!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'Tab Strom'!#REF!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8A21-4C3F-BE87-7637C078FCC6}"/>
            </c:ext>
          </c:extLst>
        </c:ser>
        <c:ser>
          <c:idx val="3"/>
          <c:order val="3"/>
          <c:tx>
            <c:v>'Tab Strom'!#REF!</c:v>
          </c:tx>
          <c:spPr>
            <a:ln w="3175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val>
            <c:numRef>
              <c:f>'Tab Strom'!#REF!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'Tab Strom'!#REF!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8A21-4C3F-BE87-7637C078FCC6}"/>
            </c:ext>
          </c:extLst>
        </c:ser>
        <c:ser>
          <c:idx val="4"/>
          <c:order val="4"/>
          <c:tx>
            <c:v>'Tab Strom'!#REF!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Ref>
              <c:f>'Tab Strom'!#REF!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'Tab Strom'!#REF!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4-8A21-4C3F-BE87-7637C078FC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021696"/>
        <c:axId val="73032064"/>
      </c:lineChart>
      <c:catAx>
        <c:axId val="73021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3032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3032064"/>
        <c:scaling>
          <c:orientation val="minMax"/>
          <c:max val="4.8"/>
          <c:min val="1.6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3021696"/>
        <c:crosses val="autoZero"/>
        <c:crossBetween val="between"/>
        <c:majorUnit val="0.15000000000000024"/>
        <c:minorUnit val="0.1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3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5" footer="0.5"/>
    <c:pageSetup orientation="landscape" verticalDpi="300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CURRENT NYMEX   
VS.  
HISTORICAL NYMEX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'Tab Strom'!#REF!</c:v>
          </c:tx>
          <c:spPr>
            <a:ln w="12700">
              <a:solidFill>
                <a:srgbClr val="FF000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'Tab Strom'!#REF!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'Tab Strom'!#REF!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BBEB-4B94-881A-F28E8158F657}"/>
            </c:ext>
          </c:extLst>
        </c:ser>
        <c:ser>
          <c:idx val="1"/>
          <c:order val="1"/>
          <c:tx>
            <c:v>'Tab Strom'!#REF!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'Tab Strom'!#REF!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'Tab Strom'!#REF!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BBEB-4B94-881A-F28E8158F657}"/>
            </c:ext>
          </c:extLst>
        </c:ser>
        <c:ser>
          <c:idx val="2"/>
          <c:order val="2"/>
          <c:tx>
            <c:v>'Tab Strom'!#REF!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'Tab Strom'!#REF!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'Tab Strom'!#REF!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BBEB-4B94-881A-F28E8158F657}"/>
            </c:ext>
          </c:extLst>
        </c:ser>
        <c:ser>
          <c:idx val="3"/>
          <c:order val="3"/>
          <c:tx>
            <c:v>'Tab Strom'!#REF!</c:v>
          </c:tx>
          <c:spPr>
            <a:ln w="3175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val>
            <c:numRef>
              <c:f>'Tab Strom'!#REF!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'Tab Strom'!#REF!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BBEB-4B94-881A-F28E8158F657}"/>
            </c:ext>
          </c:extLst>
        </c:ser>
        <c:ser>
          <c:idx val="4"/>
          <c:order val="4"/>
          <c:tx>
            <c:v>'Tab Strom'!#REF!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Ref>
              <c:f>'Tab Strom'!#REF!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'Tab Strom'!#REF!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4-BBEB-4B94-881A-F28E8158F6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886912"/>
        <c:axId val="72897280"/>
      </c:lineChart>
      <c:catAx>
        <c:axId val="72886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28972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2897280"/>
        <c:scaling>
          <c:orientation val="minMax"/>
          <c:max val="4.8"/>
          <c:min val="1.6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2886912"/>
        <c:crosses val="autoZero"/>
        <c:crossBetween val="between"/>
        <c:majorUnit val="0.15000000000000024"/>
        <c:minorUnit val="0.1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3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1" footer="0.492125984500001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CURRENT NYMEX   
VS.  
HISTORICAL NYMEX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'Tab Strom'!#REF!</c:v>
          </c:tx>
          <c:spPr>
            <a:ln w="12700">
              <a:solidFill>
                <a:srgbClr val="FF000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'Tab Strom'!#REF!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'Tab Strom'!#REF!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ED37-4DDB-9D73-58DBB0B7E08D}"/>
            </c:ext>
          </c:extLst>
        </c:ser>
        <c:ser>
          <c:idx val="1"/>
          <c:order val="1"/>
          <c:tx>
            <c:v>'Tab Strom'!#REF!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'Tab Strom'!#REF!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'Tab Strom'!#REF!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ED37-4DDB-9D73-58DBB0B7E08D}"/>
            </c:ext>
          </c:extLst>
        </c:ser>
        <c:ser>
          <c:idx val="2"/>
          <c:order val="2"/>
          <c:tx>
            <c:v>'Tab Strom'!#REF!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'Tab Strom'!#REF!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'Tab Strom'!#REF!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ED37-4DDB-9D73-58DBB0B7E08D}"/>
            </c:ext>
          </c:extLst>
        </c:ser>
        <c:ser>
          <c:idx val="3"/>
          <c:order val="3"/>
          <c:tx>
            <c:v>'Tab Strom'!#REF!</c:v>
          </c:tx>
          <c:spPr>
            <a:ln w="3175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val>
            <c:numRef>
              <c:f>'Tab Strom'!#REF!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'Tab Strom'!#REF!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ED37-4DDB-9D73-58DBB0B7E08D}"/>
            </c:ext>
          </c:extLst>
        </c:ser>
        <c:ser>
          <c:idx val="4"/>
          <c:order val="4"/>
          <c:tx>
            <c:v>'Tab Strom'!#REF!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Ref>
              <c:f>'Tab Strom'!#REF!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'Tab Strom'!#REF!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4-ED37-4DDB-9D73-58DBB0B7E0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932352"/>
        <c:axId val="73081984"/>
      </c:lineChart>
      <c:catAx>
        <c:axId val="72932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30819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3081984"/>
        <c:scaling>
          <c:orientation val="minMax"/>
          <c:max val="4.8"/>
          <c:min val="1.6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2932352"/>
        <c:crosses val="autoZero"/>
        <c:crossBetween val="between"/>
        <c:majorUnit val="0.15000000000000024"/>
        <c:minorUnit val="0.1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3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1" footer="0.492125984500001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CURRENT NYMEX   
VS.  
HISTORICAL NYMEX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'Tab Strom'!#REF!</c:v>
          </c:tx>
          <c:spPr>
            <a:ln w="12700">
              <a:solidFill>
                <a:srgbClr val="FF000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'Tab Strom'!#REF!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'Tab Strom'!#REF!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20D9-47A2-84DC-207C4C927F9B}"/>
            </c:ext>
          </c:extLst>
        </c:ser>
        <c:ser>
          <c:idx val="1"/>
          <c:order val="1"/>
          <c:tx>
            <c:v>'Tab Strom'!#REF!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'Tab Strom'!#REF!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'Tab Strom'!#REF!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20D9-47A2-84DC-207C4C927F9B}"/>
            </c:ext>
          </c:extLst>
        </c:ser>
        <c:ser>
          <c:idx val="2"/>
          <c:order val="2"/>
          <c:tx>
            <c:v>'Tab Strom'!#REF!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'Tab Strom'!#REF!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'Tab Strom'!#REF!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20D9-47A2-84DC-207C4C927F9B}"/>
            </c:ext>
          </c:extLst>
        </c:ser>
        <c:ser>
          <c:idx val="3"/>
          <c:order val="3"/>
          <c:tx>
            <c:v>'Tab Strom'!#REF!</c:v>
          </c:tx>
          <c:spPr>
            <a:ln w="3175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val>
            <c:numRef>
              <c:f>'Tab Strom'!#REF!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'Tab Strom'!#REF!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20D9-47A2-84DC-207C4C927F9B}"/>
            </c:ext>
          </c:extLst>
        </c:ser>
        <c:ser>
          <c:idx val="4"/>
          <c:order val="4"/>
          <c:tx>
            <c:v>'Tab Strom'!#REF!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Ref>
              <c:f>'Tab Strom'!#REF!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'Tab Strom'!#REF!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4-20D9-47A2-84DC-207C4C927F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112960"/>
        <c:axId val="73131520"/>
      </c:lineChart>
      <c:catAx>
        <c:axId val="73112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31315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3131520"/>
        <c:scaling>
          <c:orientation val="minMax"/>
          <c:max val="4.8"/>
          <c:min val="1.6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3112960"/>
        <c:crosses val="autoZero"/>
        <c:crossBetween val="between"/>
        <c:majorUnit val="0.15000000000000024"/>
        <c:minorUnit val="0.1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3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1" footer="0.492125984500001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CURRENT NYMEX   
VS.  
HISTORICAL NYMEX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'Tab Strom'!#REF!</c:v>
          </c:tx>
          <c:spPr>
            <a:ln w="12700">
              <a:solidFill>
                <a:srgbClr val="FF000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'Tab Strom'!#REF!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'Tab Strom'!#REF!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0783-4D7E-A1B8-0F097CCC74ED}"/>
            </c:ext>
          </c:extLst>
        </c:ser>
        <c:ser>
          <c:idx val="1"/>
          <c:order val="1"/>
          <c:tx>
            <c:v>'Tab Strom'!#REF!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'Tab Strom'!#REF!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'Tab Strom'!#REF!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0783-4D7E-A1B8-0F097CCC74ED}"/>
            </c:ext>
          </c:extLst>
        </c:ser>
        <c:ser>
          <c:idx val="2"/>
          <c:order val="2"/>
          <c:tx>
            <c:v>'Tab Strom'!#REF!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'Tab Strom'!#REF!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'Tab Strom'!#REF!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0783-4D7E-A1B8-0F097CCC74ED}"/>
            </c:ext>
          </c:extLst>
        </c:ser>
        <c:ser>
          <c:idx val="3"/>
          <c:order val="3"/>
          <c:tx>
            <c:v>'Tab Strom'!#REF!</c:v>
          </c:tx>
          <c:spPr>
            <a:ln w="3175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val>
            <c:numRef>
              <c:f>'Tab Strom'!#REF!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'Tab Strom'!#REF!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0783-4D7E-A1B8-0F097CCC74ED}"/>
            </c:ext>
          </c:extLst>
        </c:ser>
        <c:ser>
          <c:idx val="4"/>
          <c:order val="4"/>
          <c:tx>
            <c:v>'Tab Strom'!#REF!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Ref>
              <c:f>'Tab Strom'!#REF!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'Tab Strom'!#REF!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4-0783-4D7E-A1B8-0F097CCC74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187328"/>
        <c:axId val="73189248"/>
      </c:lineChart>
      <c:catAx>
        <c:axId val="73187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31892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3189248"/>
        <c:scaling>
          <c:orientation val="minMax"/>
          <c:max val="4.8"/>
          <c:min val="1.6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3187328"/>
        <c:crosses val="autoZero"/>
        <c:crossBetween val="between"/>
        <c:majorUnit val="0.15000000000000024"/>
        <c:minorUnit val="0.1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3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1" footer="0.4921259845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 sz="1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Indizes für die Brennstoffpreisentwicklung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 sz="12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(2015=100%; Monatswerte in Prozentpunkten)</a:t>
            </a:r>
          </a:p>
        </c:rich>
      </c:tx>
      <c:layout>
        <c:manualLayout>
          <c:xMode val="edge"/>
          <c:yMode val="edge"/>
          <c:x val="0.25453618923939308"/>
          <c:y val="1.343156978474138E-2"/>
        </c:manualLayout>
      </c:layout>
      <c:overlay val="0"/>
      <c:spPr>
        <a:solidFill>
          <a:srgbClr val="FFFFFF"/>
        </a:soli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9406736475268432E-2"/>
          <c:y val="0.10606060606060644"/>
          <c:w val="0.9191348993693117"/>
          <c:h val="0.72390572390572394"/>
        </c:manualLayout>
      </c:layout>
      <c:lineChart>
        <c:grouping val="standard"/>
        <c:varyColors val="0"/>
        <c:ser>
          <c:idx val="4"/>
          <c:order val="0"/>
          <c:spPr>
            <a:ln w="1905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'Tab Brennstoffe'!$A$19:$A$234</c:f>
              <c:strCache>
                <c:ptCount val="216"/>
                <c:pt idx="0">
                  <c:v>Jan 03</c:v>
                </c:pt>
                <c:pt idx="1">
                  <c:v>Feb 03</c:v>
                </c:pt>
                <c:pt idx="2">
                  <c:v>Mar 03</c:v>
                </c:pt>
                <c:pt idx="3">
                  <c:v>Apr 03</c:v>
                </c:pt>
                <c:pt idx="4">
                  <c:v>Mai 03</c:v>
                </c:pt>
                <c:pt idx="5">
                  <c:v>Jun 03</c:v>
                </c:pt>
                <c:pt idx="6">
                  <c:v>Jul 03</c:v>
                </c:pt>
                <c:pt idx="7">
                  <c:v>Aug 03</c:v>
                </c:pt>
                <c:pt idx="8">
                  <c:v>Sep 03</c:v>
                </c:pt>
                <c:pt idx="9">
                  <c:v>Okt 03</c:v>
                </c:pt>
                <c:pt idx="10">
                  <c:v>Nov 03</c:v>
                </c:pt>
                <c:pt idx="11">
                  <c:v>Dez 03</c:v>
                </c:pt>
                <c:pt idx="12">
                  <c:v>Jan 04</c:v>
                </c:pt>
                <c:pt idx="13">
                  <c:v>Feb 04</c:v>
                </c:pt>
                <c:pt idx="14">
                  <c:v>Mrz 04</c:v>
                </c:pt>
                <c:pt idx="15">
                  <c:v>Apr 04</c:v>
                </c:pt>
                <c:pt idx="16">
                  <c:v>Mai 04</c:v>
                </c:pt>
                <c:pt idx="17">
                  <c:v>Jun 04</c:v>
                </c:pt>
                <c:pt idx="18">
                  <c:v>Jul 04</c:v>
                </c:pt>
                <c:pt idx="19">
                  <c:v>Aug 04</c:v>
                </c:pt>
                <c:pt idx="20">
                  <c:v>Sep 04</c:v>
                </c:pt>
                <c:pt idx="21">
                  <c:v>Okt 04</c:v>
                </c:pt>
                <c:pt idx="22">
                  <c:v>Nov 04</c:v>
                </c:pt>
                <c:pt idx="23">
                  <c:v>Dez 04</c:v>
                </c:pt>
                <c:pt idx="24">
                  <c:v>Jan 05</c:v>
                </c:pt>
                <c:pt idx="25">
                  <c:v>Feb 05</c:v>
                </c:pt>
                <c:pt idx="26">
                  <c:v>Mrz 05</c:v>
                </c:pt>
                <c:pt idx="27">
                  <c:v>Apr 05</c:v>
                </c:pt>
                <c:pt idx="28">
                  <c:v>Mai 05</c:v>
                </c:pt>
                <c:pt idx="29">
                  <c:v>Jun 05</c:v>
                </c:pt>
                <c:pt idx="30">
                  <c:v>Jul 05</c:v>
                </c:pt>
                <c:pt idx="31">
                  <c:v>Aug 05</c:v>
                </c:pt>
                <c:pt idx="32">
                  <c:v>Sep 05</c:v>
                </c:pt>
                <c:pt idx="33">
                  <c:v>Okt 05</c:v>
                </c:pt>
                <c:pt idx="34">
                  <c:v>Nov 05</c:v>
                </c:pt>
                <c:pt idx="35">
                  <c:v>Dez 05</c:v>
                </c:pt>
                <c:pt idx="36">
                  <c:v>Jan 06</c:v>
                </c:pt>
                <c:pt idx="37">
                  <c:v>Feb 06</c:v>
                </c:pt>
                <c:pt idx="38">
                  <c:v>Mrz 06</c:v>
                </c:pt>
                <c:pt idx="39">
                  <c:v>Apr 06</c:v>
                </c:pt>
                <c:pt idx="40">
                  <c:v>Mai 06</c:v>
                </c:pt>
                <c:pt idx="41">
                  <c:v>Jun 06</c:v>
                </c:pt>
                <c:pt idx="42">
                  <c:v>Jul 06</c:v>
                </c:pt>
                <c:pt idx="43">
                  <c:v>Aug 06</c:v>
                </c:pt>
                <c:pt idx="44">
                  <c:v>Sep 06</c:v>
                </c:pt>
                <c:pt idx="45">
                  <c:v>Okt 06</c:v>
                </c:pt>
                <c:pt idx="46">
                  <c:v>Nov 06</c:v>
                </c:pt>
                <c:pt idx="47">
                  <c:v>Dez 06</c:v>
                </c:pt>
                <c:pt idx="48">
                  <c:v>Jan 07</c:v>
                </c:pt>
                <c:pt idx="49">
                  <c:v>Feb 07</c:v>
                </c:pt>
                <c:pt idx="50">
                  <c:v>Mrz 07</c:v>
                </c:pt>
                <c:pt idx="51">
                  <c:v>Apr 07</c:v>
                </c:pt>
                <c:pt idx="52">
                  <c:v>Mai 07</c:v>
                </c:pt>
                <c:pt idx="53">
                  <c:v>Jun 07</c:v>
                </c:pt>
                <c:pt idx="54">
                  <c:v>Jul 07</c:v>
                </c:pt>
                <c:pt idx="55">
                  <c:v>Aug 07</c:v>
                </c:pt>
                <c:pt idx="56">
                  <c:v>Sep 07</c:v>
                </c:pt>
                <c:pt idx="57">
                  <c:v>Okt 07</c:v>
                </c:pt>
                <c:pt idx="58">
                  <c:v>Nov 07</c:v>
                </c:pt>
                <c:pt idx="59">
                  <c:v>Dez 07</c:v>
                </c:pt>
                <c:pt idx="60">
                  <c:v>Jan 08</c:v>
                </c:pt>
                <c:pt idx="61">
                  <c:v>Feb 08</c:v>
                </c:pt>
                <c:pt idx="62">
                  <c:v>Mrz 08</c:v>
                </c:pt>
                <c:pt idx="63">
                  <c:v>Apr 08</c:v>
                </c:pt>
                <c:pt idx="64">
                  <c:v>Mai 08</c:v>
                </c:pt>
                <c:pt idx="65">
                  <c:v>Jun 08</c:v>
                </c:pt>
                <c:pt idx="66">
                  <c:v>Jul 08</c:v>
                </c:pt>
                <c:pt idx="67">
                  <c:v>Aug 08</c:v>
                </c:pt>
                <c:pt idx="68">
                  <c:v>Sep 08</c:v>
                </c:pt>
                <c:pt idx="69">
                  <c:v>Okt 08</c:v>
                </c:pt>
                <c:pt idx="70">
                  <c:v>Nov 08</c:v>
                </c:pt>
                <c:pt idx="71">
                  <c:v>Dez 08</c:v>
                </c:pt>
                <c:pt idx="72">
                  <c:v>Jan 09</c:v>
                </c:pt>
                <c:pt idx="73">
                  <c:v>Feb 09</c:v>
                </c:pt>
                <c:pt idx="74">
                  <c:v>Mrz 09</c:v>
                </c:pt>
                <c:pt idx="75">
                  <c:v>Apr 09</c:v>
                </c:pt>
                <c:pt idx="76">
                  <c:v>Mai 09</c:v>
                </c:pt>
                <c:pt idx="77">
                  <c:v>Jun 09</c:v>
                </c:pt>
                <c:pt idx="78">
                  <c:v>Jul 09</c:v>
                </c:pt>
                <c:pt idx="79">
                  <c:v>Aug 09</c:v>
                </c:pt>
                <c:pt idx="80">
                  <c:v>Sep 09</c:v>
                </c:pt>
                <c:pt idx="81">
                  <c:v>Okt 09</c:v>
                </c:pt>
                <c:pt idx="82">
                  <c:v>Nov 09</c:v>
                </c:pt>
                <c:pt idx="83">
                  <c:v>Dez 09</c:v>
                </c:pt>
                <c:pt idx="84">
                  <c:v>Jan 10</c:v>
                </c:pt>
                <c:pt idx="85">
                  <c:v>Feb 10</c:v>
                </c:pt>
                <c:pt idx="86">
                  <c:v>Mrz 10</c:v>
                </c:pt>
                <c:pt idx="87">
                  <c:v>Apr 10</c:v>
                </c:pt>
                <c:pt idx="88">
                  <c:v>Mai 10</c:v>
                </c:pt>
                <c:pt idx="89">
                  <c:v>Jun 10</c:v>
                </c:pt>
                <c:pt idx="90">
                  <c:v>Jul 10</c:v>
                </c:pt>
                <c:pt idx="91">
                  <c:v>Aug 10</c:v>
                </c:pt>
                <c:pt idx="92">
                  <c:v>Sep 10</c:v>
                </c:pt>
                <c:pt idx="93">
                  <c:v>Okt 10</c:v>
                </c:pt>
                <c:pt idx="94">
                  <c:v>Nov 10</c:v>
                </c:pt>
                <c:pt idx="95">
                  <c:v>Dez 10</c:v>
                </c:pt>
                <c:pt idx="96">
                  <c:v>Jan 11</c:v>
                </c:pt>
                <c:pt idx="97">
                  <c:v>Feb 11</c:v>
                </c:pt>
                <c:pt idx="98">
                  <c:v>Mrz 11</c:v>
                </c:pt>
                <c:pt idx="99">
                  <c:v>Apr 11</c:v>
                </c:pt>
                <c:pt idx="100">
                  <c:v>Mai 11</c:v>
                </c:pt>
                <c:pt idx="101">
                  <c:v>Jun 11</c:v>
                </c:pt>
                <c:pt idx="102">
                  <c:v>Jul 11</c:v>
                </c:pt>
                <c:pt idx="103">
                  <c:v>Aug 11</c:v>
                </c:pt>
                <c:pt idx="104">
                  <c:v>Sep 11</c:v>
                </c:pt>
                <c:pt idx="105">
                  <c:v>Okt 11</c:v>
                </c:pt>
                <c:pt idx="106">
                  <c:v>Nov 11</c:v>
                </c:pt>
                <c:pt idx="107">
                  <c:v>Dez 11</c:v>
                </c:pt>
                <c:pt idx="108">
                  <c:v>Jan 12</c:v>
                </c:pt>
                <c:pt idx="109">
                  <c:v>Feb 12</c:v>
                </c:pt>
                <c:pt idx="110">
                  <c:v>Mrz 12</c:v>
                </c:pt>
                <c:pt idx="111">
                  <c:v>Apr 12</c:v>
                </c:pt>
                <c:pt idx="112">
                  <c:v>Mai 12</c:v>
                </c:pt>
                <c:pt idx="113">
                  <c:v>Jun 12</c:v>
                </c:pt>
                <c:pt idx="114">
                  <c:v>Jul 12</c:v>
                </c:pt>
                <c:pt idx="115">
                  <c:v>Aug 12</c:v>
                </c:pt>
                <c:pt idx="116">
                  <c:v>Sep 12</c:v>
                </c:pt>
                <c:pt idx="117">
                  <c:v>Okt 12</c:v>
                </c:pt>
                <c:pt idx="118">
                  <c:v>Nov 12</c:v>
                </c:pt>
                <c:pt idx="119">
                  <c:v>Dez 12</c:v>
                </c:pt>
                <c:pt idx="120">
                  <c:v>Jan 13</c:v>
                </c:pt>
                <c:pt idx="121">
                  <c:v>Feb 13</c:v>
                </c:pt>
                <c:pt idx="122">
                  <c:v>Mrz 13</c:v>
                </c:pt>
                <c:pt idx="123">
                  <c:v>Apr 13</c:v>
                </c:pt>
                <c:pt idx="124">
                  <c:v>Mai 13</c:v>
                </c:pt>
                <c:pt idx="125">
                  <c:v>Jun 13</c:v>
                </c:pt>
                <c:pt idx="126">
                  <c:v>Jul 13</c:v>
                </c:pt>
                <c:pt idx="127">
                  <c:v>Aug 13</c:v>
                </c:pt>
                <c:pt idx="128">
                  <c:v>Sep 13</c:v>
                </c:pt>
                <c:pt idx="129">
                  <c:v>Okt 13</c:v>
                </c:pt>
                <c:pt idx="130">
                  <c:v>Nov 13</c:v>
                </c:pt>
                <c:pt idx="131">
                  <c:v>Dez 13</c:v>
                </c:pt>
                <c:pt idx="132">
                  <c:v>Jan 14</c:v>
                </c:pt>
                <c:pt idx="133">
                  <c:v>Feb 14</c:v>
                </c:pt>
                <c:pt idx="134">
                  <c:v>Mrz 14</c:v>
                </c:pt>
                <c:pt idx="135">
                  <c:v>Apr 14</c:v>
                </c:pt>
                <c:pt idx="136">
                  <c:v>Mai 14</c:v>
                </c:pt>
                <c:pt idx="137">
                  <c:v>Jun 14</c:v>
                </c:pt>
                <c:pt idx="138">
                  <c:v>Jul 14</c:v>
                </c:pt>
                <c:pt idx="139">
                  <c:v>Aug 14</c:v>
                </c:pt>
                <c:pt idx="140">
                  <c:v>Sep 14</c:v>
                </c:pt>
                <c:pt idx="141">
                  <c:v>Okt 14</c:v>
                </c:pt>
                <c:pt idx="142">
                  <c:v>Nov 14</c:v>
                </c:pt>
                <c:pt idx="143">
                  <c:v>Dez 14</c:v>
                </c:pt>
                <c:pt idx="144">
                  <c:v>Jan 15</c:v>
                </c:pt>
                <c:pt idx="145">
                  <c:v>Feb 15</c:v>
                </c:pt>
                <c:pt idx="146">
                  <c:v>Mrz 15</c:v>
                </c:pt>
                <c:pt idx="147">
                  <c:v>Apr 15</c:v>
                </c:pt>
                <c:pt idx="148">
                  <c:v>Mai 15</c:v>
                </c:pt>
                <c:pt idx="149">
                  <c:v>Jun 15</c:v>
                </c:pt>
                <c:pt idx="150">
                  <c:v>Jul 15</c:v>
                </c:pt>
                <c:pt idx="151">
                  <c:v>Aug 15</c:v>
                </c:pt>
                <c:pt idx="152">
                  <c:v>Sep 15</c:v>
                </c:pt>
                <c:pt idx="153">
                  <c:v>Okt 15</c:v>
                </c:pt>
                <c:pt idx="154">
                  <c:v>Nov 15</c:v>
                </c:pt>
                <c:pt idx="155">
                  <c:v>Dez 15</c:v>
                </c:pt>
                <c:pt idx="156">
                  <c:v>Jan 16</c:v>
                </c:pt>
                <c:pt idx="157">
                  <c:v>Feb 16</c:v>
                </c:pt>
                <c:pt idx="158">
                  <c:v>Mrz 16</c:v>
                </c:pt>
                <c:pt idx="159">
                  <c:v>Apr 16</c:v>
                </c:pt>
                <c:pt idx="160">
                  <c:v>Mai 16</c:v>
                </c:pt>
                <c:pt idx="161">
                  <c:v>Jun 16</c:v>
                </c:pt>
                <c:pt idx="162">
                  <c:v>Jul 16</c:v>
                </c:pt>
                <c:pt idx="163">
                  <c:v>Aug 16</c:v>
                </c:pt>
                <c:pt idx="164">
                  <c:v>Sep 16</c:v>
                </c:pt>
                <c:pt idx="165">
                  <c:v>Okt 16</c:v>
                </c:pt>
                <c:pt idx="166">
                  <c:v>Nov 16</c:v>
                </c:pt>
                <c:pt idx="167">
                  <c:v>Dez 16</c:v>
                </c:pt>
                <c:pt idx="168">
                  <c:v>Jan 17</c:v>
                </c:pt>
                <c:pt idx="169">
                  <c:v>Feb 17</c:v>
                </c:pt>
                <c:pt idx="170">
                  <c:v>Mrz 17</c:v>
                </c:pt>
                <c:pt idx="171">
                  <c:v>Apr 17</c:v>
                </c:pt>
                <c:pt idx="172">
                  <c:v>Mai 17</c:v>
                </c:pt>
                <c:pt idx="173">
                  <c:v>Jun 17</c:v>
                </c:pt>
                <c:pt idx="174">
                  <c:v>Jul 17</c:v>
                </c:pt>
                <c:pt idx="175">
                  <c:v>Aug 17</c:v>
                </c:pt>
                <c:pt idx="176">
                  <c:v>Sep 17</c:v>
                </c:pt>
                <c:pt idx="177">
                  <c:v>Okt 17</c:v>
                </c:pt>
                <c:pt idx="178">
                  <c:v>Nov 17</c:v>
                </c:pt>
                <c:pt idx="179">
                  <c:v>Dez 17</c:v>
                </c:pt>
                <c:pt idx="180">
                  <c:v>Jan 18</c:v>
                </c:pt>
                <c:pt idx="181">
                  <c:v>Feb 18</c:v>
                </c:pt>
                <c:pt idx="182">
                  <c:v>Mrz 18</c:v>
                </c:pt>
                <c:pt idx="183">
                  <c:v>Apr 18</c:v>
                </c:pt>
                <c:pt idx="184">
                  <c:v>Mai 18</c:v>
                </c:pt>
                <c:pt idx="185">
                  <c:v>Jun 18</c:v>
                </c:pt>
                <c:pt idx="186">
                  <c:v>Jul 18</c:v>
                </c:pt>
                <c:pt idx="187">
                  <c:v>Aug 18</c:v>
                </c:pt>
                <c:pt idx="188">
                  <c:v>Sep 18</c:v>
                </c:pt>
                <c:pt idx="189">
                  <c:v>Okt 18</c:v>
                </c:pt>
                <c:pt idx="190">
                  <c:v>Nov 18</c:v>
                </c:pt>
                <c:pt idx="191">
                  <c:v>Dez 18</c:v>
                </c:pt>
                <c:pt idx="192">
                  <c:v>Jan 19</c:v>
                </c:pt>
                <c:pt idx="193">
                  <c:v>Feb 19</c:v>
                </c:pt>
                <c:pt idx="194">
                  <c:v>Mrz 19</c:v>
                </c:pt>
                <c:pt idx="195">
                  <c:v>Apr 19</c:v>
                </c:pt>
                <c:pt idx="196">
                  <c:v>Mai 19</c:v>
                </c:pt>
                <c:pt idx="197">
                  <c:v>Jun 19</c:v>
                </c:pt>
                <c:pt idx="198">
                  <c:v>Jul 19</c:v>
                </c:pt>
                <c:pt idx="199">
                  <c:v>Aug 19</c:v>
                </c:pt>
                <c:pt idx="200">
                  <c:v>Sep 19</c:v>
                </c:pt>
                <c:pt idx="201">
                  <c:v>Okt 19</c:v>
                </c:pt>
                <c:pt idx="202">
                  <c:v>Nov 19</c:v>
                </c:pt>
                <c:pt idx="203">
                  <c:v>Dez 19</c:v>
                </c:pt>
                <c:pt idx="204">
                  <c:v>Jan 20</c:v>
                </c:pt>
                <c:pt idx="205">
                  <c:v>Feb 20</c:v>
                </c:pt>
                <c:pt idx="206">
                  <c:v>Mrz 20</c:v>
                </c:pt>
                <c:pt idx="207">
                  <c:v>Apr 20</c:v>
                </c:pt>
                <c:pt idx="208">
                  <c:v>Mai 20</c:v>
                </c:pt>
                <c:pt idx="209">
                  <c:v>Jun 20</c:v>
                </c:pt>
                <c:pt idx="210">
                  <c:v>Jul 20</c:v>
                </c:pt>
                <c:pt idx="211">
                  <c:v>Aug 20</c:v>
                </c:pt>
                <c:pt idx="212">
                  <c:v>Sep 20</c:v>
                </c:pt>
                <c:pt idx="213">
                  <c:v>Okt 20</c:v>
                </c:pt>
                <c:pt idx="214">
                  <c:v>Nov 20</c:v>
                </c:pt>
                <c:pt idx="215">
                  <c:v>Dez 20</c:v>
                </c:pt>
              </c:strCache>
            </c:strRef>
          </c:cat>
          <c:val>
            <c:numRef>
              <c:f>'Tab Brennstoffe'!$G$19:$G$234</c:f>
              <c:numCache>
                <c:formatCode>#,##0.0</c:formatCode>
                <c:ptCount val="216"/>
                <c:pt idx="24">
                  <c:v>73.099999999999994</c:v>
                </c:pt>
                <c:pt idx="25">
                  <c:v>73.400000000000006</c:v>
                </c:pt>
                <c:pt idx="26">
                  <c:v>73.400000000000006</c:v>
                </c:pt>
                <c:pt idx="27">
                  <c:v>73.7</c:v>
                </c:pt>
                <c:pt idx="28">
                  <c:v>73.900000000000006</c:v>
                </c:pt>
                <c:pt idx="29">
                  <c:v>74</c:v>
                </c:pt>
                <c:pt idx="30">
                  <c:v>74.8</c:v>
                </c:pt>
                <c:pt idx="31">
                  <c:v>75.7</c:v>
                </c:pt>
                <c:pt idx="32">
                  <c:v>76.7</c:v>
                </c:pt>
                <c:pt idx="33">
                  <c:v>80.7</c:v>
                </c:pt>
                <c:pt idx="34">
                  <c:v>81.099999999999994</c:v>
                </c:pt>
                <c:pt idx="35">
                  <c:v>81.2</c:v>
                </c:pt>
                <c:pt idx="36">
                  <c:v>87.3</c:v>
                </c:pt>
                <c:pt idx="37">
                  <c:v>87.8</c:v>
                </c:pt>
                <c:pt idx="38">
                  <c:v>87.8</c:v>
                </c:pt>
                <c:pt idx="39">
                  <c:v>88.5</c:v>
                </c:pt>
                <c:pt idx="40">
                  <c:v>88.9</c:v>
                </c:pt>
                <c:pt idx="41">
                  <c:v>89</c:v>
                </c:pt>
                <c:pt idx="42">
                  <c:v>89.2</c:v>
                </c:pt>
                <c:pt idx="43">
                  <c:v>89.3</c:v>
                </c:pt>
                <c:pt idx="44">
                  <c:v>89.5</c:v>
                </c:pt>
                <c:pt idx="45">
                  <c:v>92.7</c:v>
                </c:pt>
                <c:pt idx="46">
                  <c:v>93.4</c:v>
                </c:pt>
                <c:pt idx="47">
                  <c:v>93.4</c:v>
                </c:pt>
                <c:pt idx="48">
                  <c:v>95.7</c:v>
                </c:pt>
                <c:pt idx="49">
                  <c:v>95.6</c:v>
                </c:pt>
                <c:pt idx="50">
                  <c:v>95.5</c:v>
                </c:pt>
                <c:pt idx="51">
                  <c:v>92.3</c:v>
                </c:pt>
                <c:pt idx="52">
                  <c:v>91.8</c:v>
                </c:pt>
                <c:pt idx="53">
                  <c:v>91.8</c:v>
                </c:pt>
                <c:pt idx="54">
                  <c:v>91.2</c:v>
                </c:pt>
                <c:pt idx="55">
                  <c:v>91.2</c:v>
                </c:pt>
                <c:pt idx="56">
                  <c:v>90.8</c:v>
                </c:pt>
                <c:pt idx="57">
                  <c:v>91.1</c:v>
                </c:pt>
                <c:pt idx="58">
                  <c:v>91</c:v>
                </c:pt>
                <c:pt idx="59">
                  <c:v>91</c:v>
                </c:pt>
                <c:pt idx="60">
                  <c:v>94</c:v>
                </c:pt>
                <c:pt idx="61">
                  <c:v>94.2</c:v>
                </c:pt>
                <c:pt idx="62">
                  <c:v>94.3</c:v>
                </c:pt>
                <c:pt idx="63">
                  <c:v>95.6</c:v>
                </c:pt>
                <c:pt idx="64">
                  <c:v>96.1</c:v>
                </c:pt>
                <c:pt idx="65">
                  <c:v>96.6</c:v>
                </c:pt>
                <c:pt idx="66">
                  <c:v>98.6</c:v>
                </c:pt>
                <c:pt idx="67">
                  <c:v>100.5</c:v>
                </c:pt>
                <c:pt idx="68">
                  <c:v>103.8</c:v>
                </c:pt>
                <c:pt idx="69">
                  <c:v>110.9</c:v>
                </c:pt>
                <c:pt idx="70">
                  <c:v>111.6</c:v>
                </c:pt>
                <c:pt idx="71">
                  <c:v>111.8</c:v>
                </c:pt>
                <c:pt idx="72">
                  <c:v>113.1</c:v>
                </c:pt>
                <c:pt idx="73">
                  <c:v>112.3</c:v>
                </c:pt>
                <c:pt idx="74">
                  <c:v>111.5</c:v>
                </c:pt>
                <c:pt idx="75">
                  <c:v>100.1</c:v>
                </c:pt>
                <c:pt idx="76">
                  <c:v>99.5</c:v>
                </c:pt>
                <c:pt idx="77">
                  <c:v>99.1</c:v>
                </c:pt>
                <c:pt idx="78">
                  <c:v>95.2</c:v>
                </c:pt>
                <c:pt idx="79">
                  <c:v>94.2</c:v>
                </c:pt>
                <c:pt idx="80">
                  <c:v>93.7</c:v>
                </c:pt>
                <c:pt idx="81">
                  <c:v>90.6</c:v>
                </c:pt>
                <c:pt idx="82">
                  <c:v>90.3</c:v>
                </c:pt>
                <c:pt idx="83">
                  <c:v>89.4</c:v>
                </c:pt>
                <c:pt idx="84">
                  <c:v>89.6</c:v>
                </c:pt>
                <c:pt idx="85">
                  <c:v>89.8</c:v>
                </c:pt>
                <c:pt idx="86">
                  <c:v>89.7</c:v>
                </c:pt>
                <c:pt idx="87">
                  <c:v>90</c:v>
                </c:pt>
                <c:pt idx="88">
                  <c:v>90</c:v>
                </c:pt>
                <c:pt idx="89">
                  <c:v>90</c:v>
                </c:pt>
                <c:pt idx="90">
                  <c:v>90</c:v>
                </c:pt>
                <c:pt idx="91">
                  <c:v>90.2</c:v>
                </c:pt>
                <c:pt idx="92">
                  <c:v>90.3</c:v>
                </c:pt>
                <c:pt idx="93">
                  <c:v>91.1</c:v>
                </c:pt>
                <c:pt idx="94">
                  <c:v>91.3</c:v>
                </c:pt>
                <c:pt idx="95">
                  <c:v>91.4</c:v>
                </c:pt>
                <c:pt idx="96">
                  <c:v>92.4</c:v>
                </c:pt>
                <c:pt idx="97">
                  <c:v>92.7</c:v>
                </c:pt>
                <c:pt idx="98">
                  <c:v>92.7</c:v>
                </c:pt>
                <c:pt idx="99">
                  <c:v>92.9</c:v>
                </c:pt>
                <c:pt idx="100">
                  <c:v>93</c:v>
                </c:pt>
                <c:pt idx="101">
                  <c:v>93.1</c:v>
                </c:pt>
                <c:pt idx="102">
                  <c:v>93.7</c:v>
                </c:pt>
                <c:pt idx="103">
                  <c:v>94.2</c:v>
                </c:pt>
                <c:pt idx="104">
                  <c:v>95.4</c:v>
                </c:pt>
                <c:pt idx="105">
                  <c:v>97.4</c:v>
                </c:pt>
                <c:pt idx="106">
                  <c:v>97.7</c:v>
                </c:pt>
                <c:pt idx="107">
                  <c:v>97.9</c:v>
                </c:pt>
                <c:pt idx="108">
                  <c:v>98.8</c:v>
                </c:pt>
                <c:pt idx="109">
                  <c:v>99.1</c:v>
                </c:pt>
                <c:pt idx="110">
                  <c:v>99.1</c:v>
                </c:pt>
                <c:pt idx="111">
                  <c:v>99.2</c:v>
                </c:pt>
                <c:pt idx="112">
                  <c:v>99.2</c:v>
                </c:pt>
                <c:pt idx="113">
                  <c:v>99.2</c:v>
                </c:pt>
                <c:pt idx="114">
                  <c:v>99.2</c:v>
                </c:pt>
                <c:pt idx="115">
                  <c:v>99.6</c:v>
                </c:pt>
                <c:pt idx="116">
                  <c:v>99.9</c:v>
                </c:pt>
                <c:pt idx="117">
                  <c:v>100</c:v>
                </c:pt>
                <c:pt idx="118">
                  <c:v>100.1</c:v>
                </c:pt>
                <c:pt idx="119">
                  <c:v>100.1</c:v>
                </c:pt>
                <c:pt idx="120">
                  <c:v>100.5</c:v>
                </c:pt>
                <c:pt idx="121">
                  <c:v>100.5</c:v>
                </c:pt>
                <c:pt idx="122">
                  <c:v>100.5</c:v>
                </c:pt>
                <c:pt idx="123">
                  <c:v>100.6</c:v>
                </c:pt>
                <c:pt idx="124">
                  <c:v>100.6</c:v>
                </c:pt>
                <c:pt idx="125">
                  <c:v>100.8</c:v>
                </c:pt>
                <c:pt idx="126">
                  <c:v>100.9</c:v>
                </c:pt>
                <c:pt idx="127">
                  <c:v>100.9</c:v>
                </c:pt>
                <c:pt idx="128">
                  <c:v>101.2</c:v>
                </c:pt>
                <c:pt idx="129">
                  <c:v>101.1</c:v>
                </c:pt>
                <c:pt idx="130">
                  <c:v>101.2</c:v>
                </c:pt>
                <c:pt idx="131">
                  <c:v>101.2</c:v>
                </c:pt>
                <c:pt idx="132">
                  <c:v>101.1</c:v>
                </c:pt>
                <c:pt idx="133">
                  <c:v>101.1</c:v>
                </c:pt>
                <c:pt idx="134">
                  <c:v>101.1</c:v>
                </c:pt>
                <c:pt idx="135">
                  <c:v>101.1</c:v>
                </c:pt>
                <c:pt idx="136">
                  <c:v>101.1</c:v>
                </c:pt>
                <c:pt idx="137">
                  <c:v>101.1</c:v>
                </c:pt>
                <c:pt idx="138">
                  <c:v>101</c:v>
                </c:pt>
                <c:pt idx="139">
                  <c:v>101.1</c:v>
                </c:pt>
                <c:pt idx="140">
                  <c:v>101</c:v>
                </c:pt>
                <c:pt idx="141">
                  <c:v>101</c:v>
                </c:pt>
                <c:pt idx="142">
                  <c:v>101</c:v>
                </c:pt>
                <c:pt idx="143">
                  <c:v>100.4</c:v>
                </c:pt>
                <c:pt idx="144">
                  <c:v>100.4</c:v>
                </c:pt>
                <c:pt idx="145">
                  <c:v>100.4</c:v>
                </c:pt>
                <c:pt idx="146">
                  <c:v>100.3</c:v>
                </c:pt>
                <c:pt idx="147">
                  <c:v>100.1</c:v>
                </c:pt>
                <c:pt idx="148">
                  <c:v>100.1</c:v>
                </c:pt>
                <c:pt idx="149">
                  <c:v>100.1</c:v>
                </c:pt>
                <c:pt idx="150">
                  <c:v>99.9</c:v>
                </c:pt>
                <c:pt idx="151">
                  <c:v>99.9</c:v>
                </c:pt>
                <c:pt idx="152">
                  <c:v>99.8</c:v>
                </c:pt>
                <c:pt idx="153">
                  <c:v>99.7</c:v>
                </c:pt>
                <c:pt idx="154">
                  <c:v>99.7</c:v>
                </c:pt>
                <c:pt idx="155">
                  <c:v>99.5</c:v>
                </c:pt>
                <c:pt idx="156">
                  <c:v>98.4</c:v>
                </c:pt>
                <c:pt idx="157">
                  <c:v>98.2</c:v>
                </c:pt>
                <c:pt idx="158">
                  <c:v>98.2</c:v>
                </c:pt>
                <c:pt idx="159">
                  <c:v>98</c:v>
                </c:pt>
                <c:pt idx="160">
                  <c:v>97.9</c:v>
                </c:pt>
                <c:pt idx="161">
                  <c:v>97.6</c:v>
                </c:pt>
                <c:pt idx="162">
                  <c:v>97.3</c:v>
                </c:pt>
                <c:pt idx="163">
                  <c:v>97.2</c:v>
                </c:pt>
                <c:pt idx="164">
                  <c:v>97</c:v>
                </c:pt>
                <c:pt idx="165">
                  <c:v>96.3</c:v>
                </c:pt>
                <c:pt idx="166">
                  <c:v>96</c:v>
                </c:pt>
                <c:pt idx="167">
                  <c:v>96</c:v>
                </c:pt>
                <c:pt idx="168">
                  <c:v>94</c:v>
                </c:pt>
                <c:pt idx="169">
                  <c:v>93.8</c:v>
                </c:pt>
                <c:pt idx="170">
                  <c:v>93.6</c:v>
                </c:pt>
                <c:pt idx="171">
                  <c:v>93.5</c:v>
                </c:pt>
                <c:pt idx="172">
                  <c:v>93.4</c:v>
                </c:pt>
                <c:pt idx="173">
                  <c:v>93.4</c:v>
                </c:pt>
                <c:pt idx="174">
                  <c:v>93.2</c:v>
                </c:pt>
                <c:pt idx="175">
                  <c:v>93.2</c:v>
                </c:pt>
                <c:pt idx="176">
                  <c:v>93.3</c:v>
                </c:pt>
                <c:pt idx="177">
                  <c:v>93.2</c:v>
                </c:pt>
                <c:pt idx="178">
                  <c:v>93.2</c:v>
                </c:pt>
                <c:pt idx="179">
                  <c:v>93.2</c:v>
                </c:pt>
                <c:pt idx="180">
                  <c:v>92.7</c:v>
                </c:pt>
                <c:pt idx="181">
                  <c:v>92.6</c:v>
                </c:pt>
                <c:pt idx="182">
                  <c:v>92.5</c:v>
                </c:pt>
                <c:pt idx="183">
                  <c:v>92.5</c:v>
                </c:pt>
                <c:pt idx="184">
                  <c:v>92.5</c:v>
                </c:pt>
                <c:pt idx="185">
                  <c:v>91.9</c:v>
                </c:pt>
                <c:pt idx="186">
                  <c:v>91.9</c:v>
                </c:pt>
                <c:pt idx="187">
                  <c:v>91.8</c:v>
                </c:pt>
                <c:pt idx="188">
                  <c:v>91.8</c:v>
                </c:pt>
                <c:pt idx="189">
                  <c:v>91.8</c:v>
                </c:pt>
                <c:pt idx="190">
                  <c:v>91.9</c:v>
                </c:pt>
                <c:pt idx="191">
                  <c:v>92</c:v>
                </c:pt>
                <c:pt idx="192">
                  <c:v>94.6</c:v>
                </c:pt>
                <c:pt idx="193">
                  <c:v>94.8</c:v>
                </c:pt>
                <c:pt idx="194">
                  <c:v>95</c:v>
                </c:pt>
                <c:pt idx="195">
                  <c:v>95.5</c:v>
                </c:pt>
                <c:pt idx="196">
                  <c:v>95.6</c:v>
                </c:pt>
                <c:pt idx="197">
                  <c:v>95.7</c:v>
                </c:pt>
                <c:pt idx="198">
                  <c:v>95.9</c:v>
                </c:pt>
                <c:pt idx="199">
                  <c:v>96</c:v>
                </c:pt>
                <c:pt idx="200">
                  <c:v>96.1</c:v>
                </c:pt>
                <c:pt idx="201">
                  <c:v>96.5</c:v>
                </c:pt>
                <c:pt idx="202">
                  <c:v>96.6</c:v>
                </c:pt>
                <c:pt idx="203">
                  <c:v>96.8</c:v>
                </c:pt>
                <c:pt idx="204">
                  <c:v>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D80-4044-9D10-94BECDE80D1B}"/>
            </c:ext>
          </c:extLst>
        </c:ser>
        <c:ser>
          <c:idx val="1"/>
          <c:order val="1"/>
          <c:spPr>
            <a:ln w="19050">
              <a:solidFill>
                <a:srgbClr val="00B0F0"/>
              </a:solidFill>
            </a:ln>
          </c:spPr>
          <c:marker>
            <c:symbol val="none"/>
          </c:marker>
          <c:cat>
            <c:strRef>
              <c:f>'Tab Brennstoffe'!$A$19:$A$234</c:f>
              <c:strCache>
                <c:ptCount val="216"/>
                <c:pt idx="0">
                  <c:v>Jan 03</c:v>
                </c:pt>
                <c:pt idx="1">
                  <c:v>Feb 03</c:v>
                </c:pt>
                <c:pt idx="2">
                  <c:v>Mar 03</c:v>
                </c:pt>
                <c:pt idx="3">
                  <c:v>Apr 03</c:v>
                </c:pt>
                <c:pt idx="4">
                  <c:v>Mai 03</c:v>
                </c:pt>
                <c:pt idx="5">
                  <c:v>Jun 03</c:v>
                </c:pt>
                <c:pt idx="6">
                  <c:v>Jul 03</c:v>
                </c:pt>
                <c:pt idx="7">
                  <c:v>Aug 03</c:v>
                </c:pt>
                <c:pt idx="8">
                  <c:v>Sep 03</c:v>
                </c:pt>
                <c:pt idx="9">
                  <c:v>Okt 03</c:v>
                </c:pt>
                <c:pt idx="10">
                  <c:v>Nov 03</c:v>
                </c:pt>
                <c:pt idx="11">
                  <c:v>Dez 03</c:v>
                </c:pt>
                <c:pt idx="12">
                  <c:v>Jan 04</c:v>
                </c:pt>
                <c:pt idx="13">
                  <c:v>Feb 04</c:v>
                </c:pt>
                <c:pt idx="14">
                  <c:v>Mrz 04</c:v>
                </c:pt>
                <c:pt idx="15">
                  <c:v>Apr 04</c:v>
                </c:pt>
                <c:pt idx="16">
                  <c:v>Mai 04</c:v>
                </c:pt>
                <c:pt idx="17">
                  <c:v>Jun 04</c:v>
                </c:pt>
                <c:pt idx="18">
                  <c:v>Jul 04</c:v>
                </c:pt>
                <c:pt idx="19">
                  <c:v>Aug 04</c:v>
                </c:pt>
                <c:pt idx="20">
                  <c:v>Sep 04</c:v>
                </c:pt>
                <c:pt idx="21">
                  <c:v>Okt 04</c:v>
                </c:pt>
                <c:pt idx="22">
                  <c:v>Nov 04</c:v>
                </c:pt>
                <c:pt idx="23">
                  <c:v>Dez 04</c:v>
                </c:pt>
                <c:pt idx="24">
                  <c:v>Jan 05</c:v>
                </c:pt>
                <c:pt idx="25">
                  <c:v>Feb 05</c:v>
                </c:pt>
                <c:pt idx="26">
                  <c:v>Mrz 05</c:v>
                </c:pt>
                <c:pt idx="27">
                  <c:v>Apr 05</c:v>
                </c:pt>
                <c:pt idx="28">
                  <c:v>Mai 05</c:v>
                </c:pt>
                <c:pt idx="29">
                  <c:v>Jun 05</c:v>
                </c:pt>
                <c:pt idx="30">
                  <c:v>Jul 05</c:v>
                </c:pt>
                <c:pt idx="31">
                  <c:v>Aug 05</c:v>
                </c:pt>
                <c:pt idx="32">
                  <c:v>Sep 05</c:v>
                </c:pt>
                <c:pt idx="33">
                  <c:v>Okt 05</c:v>
                </c:pt>
                <c:pt idx="34">
                  <c:v>Nov 05</c:v>
                </c:pt>
                <c:pt idx="35">
                  <c:v>Dez 05</c:v>
                </c:pt>
                <c:pt idx="36">
                  <c:v>Jan 06</c:v>
                </c:pt>
                <c:pt idx="37">
                  <c:v>Feb 06</c:v>
                </c:pt>
                <c:pt idx="38">
                  <c:v>Mrz 06</c:v>
                </c:pt>
                <c:pt idx="39">
                  <c:v>Apr 06</c:v>
                </c:pt>
                <c:pt idx="40">
                  <c:v>Mai 06</c:v>
                </c:pt>
                <c:pt idx="41">
                  <c:v>Jun 06</c:v>
                </c:pt>
                <c:pt idx="42">
                  <c:v>Jul 06</c:v>
                </c:pt>
                <c:pt idx="43">
                  <c:v>Aug 06</c:v>
                </c:pt>
                <c:pt idx="44">
                  <c:v>Sep 06</c:v>
                </c:pt>
                <c:pt idx="45">
                  <c:v>Okt 06</c:v>
                </c:pt>
                <c:pt idx="46">
                  <c:v>Nov 06</c:v>
                </c:pt>
                <c:pt idx="47">
                  <c:v>Dez 06</c:v>
                </c:pt>
                <c:pt idx="48">
                  <c:v>Jan 07</c:v>
                </c:pt>
                <c:pt idx="49">
                  <c:v>Feb 07</c:v>
                </c:pt>
                <c:pt idx="50">
                  <c:v>Mrz 07</c:v>
                </c:pt>
                <c:pt idx="51">
                  <c:v>Apr 07</c:v>
                </c:pt>
                <c:pt idx="52">
                  <c:v>Mai 07</c:v>
                </c:pt>
                <c:pt idx="53">
                  <c:v>Jun 07</c:v>
                </c:pt>
                <c:pt idx="54">
                  <c:v>Jul 07</c:v>
                </c:pt>
                <c:pt idx="55">
                  <c:v>Aug 07</c:v>
                </c:pt>
                <c:pt idx="56">
                  <c:v>Sep 07</c:v>
                </c:pt>
                <c:pt idx="57">
                  <c:v>Okt 07</c:v>
                </c:pt>
                <c:pt idx="58">
                  <c:v>Nov 07</c:v>
                </c:pt>
                <c:pt idx="59">
                  <c:v>Dez 07</c:v>
                </c:pt>
                <c:pt idx="60">
                  <c:v>Jan 08</c:v>
                </c:pt>
                <c:pt idx="61">
                  <c:v>Feb 08</c:v>
                </c:pt>
                <c:pt idx="62">
                  <c:v>Mrz 08</c:v>
                </c:pt>
                <c:pt idx="63">
                  <c:v>Apr 08</c:v>
                </c:pt>
                <c:pt idx="64">
                  <c:v>Mai 08</c:v>
                </c:pt>
                <c:pt idx="65">
                  <c:v>Jun 08</c:v>
                </c:pt>
                <c:pt idx="66">
                  <c:v>Jul 08</c:v>
                </c:pt>
                <c:pt idx="67">
                  <c:v>Aug 08</c:v>
                </c:pt>
                <c:pt idx="68">
                  <c:v>Sep 08</c:v>
                </c:pt>
                <c:pt idx="69">
                  <c:v>Okt 08</c:v>
                </c:pt>
                <c:pt idx="70">
                  <c:v>Nov 08</c:v>
                </c:pt>
                <c:pt idx="71">
                  <c:v>Dez 08</c:v>
                </c:pt>
                <c:pt idx="72">
                  <c:v>Jan 09</c:v>
                </c:pt>
                <c:pt idx="73">
                  <c:v>Feb 09</c:v>
                </c:pt>
                <c:pt idx="74">
                  <c:v>Mrz 09</c:v>
                </c:pt>
                <c:pt idx="75">
                  <c:v>Apr 09</c:v>
                </c:pt>
                <c:pt idx="76">
                  <c:v>Mai 09</c:v>
                </c:pt>
                <c:pt idx="77">
                  <c:v>Jun 09</c:v>
                </c:pt>
                <c:pt idx="78">
                  <c:v>Jul 09</c:v>
                </c:pt>
                <c:pt idx="79">
                  <c:v>Aug 09</c:v>
                </c:pt>
                <c:pt idx="80">
                  <c:v>Sep 09</c:v>
                </c:pt>
                <c:pt idx="81">
                  <c:v>Okt 09</c:v>
                </c:pt>
                <c:pt idx="82">
                  <c:v>Nov 09</c:v>
                </c:pt>
                <c:pt idx="83">
                  <c:v>Dez 09</c:v>
                </c:pt>
                <c:pt idx="84">
                  <c:v>Jan 10</c:v>
                </c:pt>
                <c:pt idx="85">
                  <c:v>Feb 10</c:v>
                </c:pt>
                <c:pt idx="86">
                  <c:v>Mrz 10</c:v>
                </c:pt>
                <c:pt idx="87">
                  <c:v>Apr 10</c:v>
                </c:pt>
                <c:pt idx="88">
                  <c:v>Mai 10</c:v>
                </c:pt>
                <c:pt idx="89">
                  <c:v>Jun 10</c:v>
                </c:pt>
                <c:pt idx="90">
                  <c:v>Jul 10</c:v>
                </c:pt>
                <c:pt idx="91">
                  <c:v>Aug 10</c:v>
                </c:pt>
                <c:pt idx="92">
                  <c:v>Sep 10</c:v>
                </c:pt>
                <c:pt idx="93">
                  <c:v>Okt 10</c:v>
                </c:pt>
                <c:pt idx="94">
                  <c:v>Nov 10</c:v>
                </c:pt>
                <c:pt idx="95">
                  <c:v>Dez 10</c:v>
                </c:pt>
                <c:pt idx="96">
                  <c:v>Jan 11</c:v>
                </c:pt>
                <c:pt idx="97">
                  <c:v>Feb 11</c:v>
                </c:pt>
                <c:pt idx="98">
                  <c:v>Mrz 11</c:v>
                </c:pt>
                <c:pt idx="99">
                  <c:v>Apr 11</c:v>
                </c:pt>
                <c:pt idx="100">
                  <c:v>Mai 11</c:v>
                </c:pt>
                <c:pt idx="101">
                  <c:v>Jun 11</c:v>
                </c:pt>
                <c:pt idx="102">
                  <c:v>Jul 11</c:v>
                </c:pt>
                <c:pt idx="103">
                  <c:v>Aug 11</c:v>
                </c:pt>
                <c:pt idx="104">
                  <c:v>Sep 11</c:v>
                </c:pt>
                <c:pt idx="105">
                  <c:v>Okt 11</c:v>
                </c:pt>
                <c:pt idx="106">
                  <c:v>Nov 11</c:v>
                </c:pt>
                <c:pt idx="107">
                  <c:v>Dez 11</c:v>
                </c:pt>
                <c:pt idx="108">
                  <c:v>Jan 12</c:v>
                </c:pt>
                <c:pt idx="109">
                  <c:v>Feb 12</c:v>
                </c:pt>
                <c:pt idx="110">
                  <c:v>Mrz 12</c:v>
                </c:pt>
                <c:pt idx="111">
                  <c:v>Apr 12</c:v>
                </c:pt>
                <c:pt idx="112">
                  <c:v>Mai 12</c:v>
                </c:pt>
                <c:pt idx="113">
                  <c:v>Jun 12</c:v>
                </c:pt>
                <c:pt idx="114">
                  <c:v>Jul 12</c:v>
                </c:pt>
                <c:pt idx="115">
                  <c:v>Aug 12</c:v>
                </c:pt>
                <c:pt idx="116">
                  <c:v>Sep 12</c:v>
                </c:pt>
                <c:pt idx="117">
                  <c:v>Okt 12</c:v>
                </c:pt>
                <c:pt idx="118">
                  <c:v>Nov 12</c:v>
                </c:pt>
                <c:pt idx="119">
                  <c:v>Dez 12</c:v>
                </c:pt>
                <c:pt idx="120">
                  <c:v>Jan 13</c:v>
                </c:pt>
                <c:pt idx="121">
                  <c:v>Feb 13</c:v>
                </c:pt>
                <c:pt idx="122">
                  <c:v>Mrz 13</c:v>
                </c:pt>
                <c:pt idx="123">
                  <c:v>Apr 13</c:v>
                </c:pt>
                <c:pt idx="124">
                  <c:v>Mai 13</c:v>
                </c:pt>
                <c:pt idx="125">
                  <c:v>Jun 13</c:v>
                </c:pt>
                <c:pt idx="126">
                  <c:v>Jul 13</c:v>
                </c:pt>
                <c:pt idx="127">
                  <c:v>Aug 13</c:v>
                </c:pt>
                <c:pt idx="128">
                  <c:v>Sep 13</c:v>
                </c:pt>
                <c:pt idx="129">
                  <c:v>Okt 13</c:v>
                </c:pt>
                <c:pt idx="130">
                  <c:v>Nov 13</c:v>
                </c:pt>
                <c:pt idx="131">
                  <c:v>Dez 13</c:v>
                </c:pt>
                <c:pt idx="132">
                  <c:v>Jan 14</c:v>
                </c:pt>
                <c:pt idx="133">
                  <c:v>Feb 14</c:v>
                </c:pt>
                <c:pt idx="134">
                  <c:v>Mrz 14</c:v>
                </c:pt>
                <c:pt idx="135">
                  <c:v>Apr 14</c:v>
                </c:pt>
                <c:pt idx="136">
                  <c:v>Mai 14</c:v>
                </c:pt>
                <c:pt idx="137">
                  <c:v>Jun 14</c:v>
                </c:pt>
                <c:pt idx="138">
                  <c:v>Jul 14</c:v>
                </c:pt>
                <c:pt idx="139">
                  <c:v>Aug 14</c:v>
                </c:pt>
                <c:pt idx="140">
                  <c:v>Sep 14</c:v>
                </c:pt>
                <c:pt idx="141">
                  <c:v>Okt 14</c:v>
                </c:pt>
                <c:pt idx="142">
                  <c:v>Nov 14</c:v>
                </c:pt>
                <c:pt idx="143">
                  <c:v>Dez 14</c:v>
                </c:pt>
                <c:pt idx="144">
                  <c:v>Jan 15</c:v>
                </c:pt>
                <c:pt idx="145">
                  <c:v>Feb 15</c:v>
                </c:pt>
                <c:pt idx="146">
                  <c:v>Mrz 15</c:v>
                </c:pt>
                <c:pt idx="147">
                  <c:v>Apr 15</c:v>
                </c:pt>
                <c:pt idx="148">
                  <c:v>Mai 15</c:v>
                </c:pt>
                <c:pt idx="149">
                  <c:v>Jun 15</c:v>
                </c:pt>
                <c:pt idx="150">
                  <c:v>Jul 15</c:v>
                </c:pt>
                <c:pt idx="151">
                  <c:v>Aug 15</c:v>
                </c:pt>
                <c:pt idx="152">
                  <c:v>Sep 15</c:v>
                </c:pt>
                <c:pt idx="153">
                  <c:v>Okt 15</c:v>
                </c:pt>
                <c:pt idx="154">
                  <c:v>Nov 15</c:v>
                </c:pt>
                <c:pt idx="155">
                  <c:v>Dez 15</c:v>
                </c:pt>
                <c:pt idx="156">
                  <c:v>Jan 16</c:v>
                </c:pt>
                <c:pt idx="157">
                  <c:v>Feb 16</c:v>
                </c:pt>
                <c:pt idx="158">
                  <c:v>Mrz 16</c:v>
                </c:pt>
                <c:pt idx="159">
                  <c:v>Apr 16</c:v>
                </c:pt>
                <c:pt idx="160">
                  <c:v>Mai 16</c:v>
                </c:pt>
                <c:pt idx="161">
                  <c:v>Jun 16</c:v>
                </c:pt>
                <c:pt idx="162">
                  <c:v>Jul 16</c:v>
                </c:pt>
                <c:pt idx="163">
                  <c:v>Aug 16</c:v>
                </c:pt>
                <c:pt idx="164">
                  <c:v>Sep 16</c:v>
                </c:pt>
                <c:pt idx="165">
                  <c:v>Okt 16</c:v>
                </c:pt>
                <c:pt idx="166">
                  <c:v>Nov 16</c:v>
                </c:pt>
                <c:pt idx="167">
                  <c:v>Dez 16</c:v>
                </c:pt>
                <c:pt idx="168">
                  <c:v>Jan 17</c:v>
                </c:pt>
                <c:pt idx="169">
                  <c:v>Feb 17</c:v>
                </c:pt>
                <c:pt idx="170">
                  <c:v>Mrz 17</c:v>
                </c:pt>
                <c:pt idx="171">
                  <c:v>Apr 17</c:v>
                </c:pt>
                <c:pt idx="172">
                  <c:v>Mai 17</c:v>
                </c:pt>
                <c:pt idx="173">
                  <c:v>Jun 17</c:v>
                </c:pt>
                <c:pt idx="174">
                  <c:v>Jul 17</c:v>
                </c:pt>
                <c:pt idx="175">
                  <c:v>Aug 17</c:v>
                </c:pt>
                <c:pt idx="176">
                  <c:v>Sep 17</c:v>
                </c:pt>
                <c:pt idx="177">
                  <c:v>Okt 17</c:v>
                </c:pt>
                <c:pt idx="178">
                  <c:v>Nov 17</c:v>
                </c:pt>
                <c:pt idx="179">
                  <c:v>Dez 17</c:v>
                </c:pt>
                <c:pt idx="180">
                  <c:v>Jan 18</c:v>
                </c:pt>
                <c:pt idx="181">
                  <c:v>Feb 18</c:v>
                </c:pt>
                <c:pt idx="182">
                  <c:v>Mrz 18</c:v>
                </c:pt>
                <c:pt idx="183">
                  <c:v>Apr 18</c:v>
                </c:pt>
                <c:pt idx="184">
                  <c:v>Mai 18</c:v>
                </c:pt>
                <c:pt idx="185">
                  <c:v>Jun 18</c:v>
                </c:pt>
                <c:pt idx="186">
                  <c:v>Jul 18</c:v>
                </c:pt>
                <c:pt idx="187">
                  <c:v>Aug 18</c:v>
                </c:pt>
                <c:pt idx="188">
                  <c:v>Sep 18</c:v>
                </c:pt>
                <c:pt idx="189">
                  <c:v>Okt 18</c:v>
                </c:pt>
                <c:pt idx="190">
                  <c:v>Nov 18</c:v>
                </c:pt>
                <c:pt idx="191">
                  <c:v>Dez 18</c:v>
                </c:pt>
                <c:pt idx="192">
                  <c:v>Jan 19</c:v>
                </c:pt>
                <c:pt idx="193">
                  <c:v>Feb 19</c:v>
                </c:pt>
                <c:pt idx="194">
                  <c:v>Mrz 19</c:v>
                </c:pt>
                <c:pt idx="195">
                  <c:v>Apr 19</c:v>
                </c:pt>
                <c:pt idx="196">
                  <c:v>Mai 19</c:v>
                </c:pt>
                <c:pt idx="197">
                  <c:v>Jun 19</c:v>
                </c:pt>
                <c:pt idx="198">
                  <c:v>Jul 19</c:v>
                </c:pt>
                <c:pt idx="199">
                  <c:v>Aug 19</c:v>
                </c:pt>
                <c:pt idx="200">
                  <c:v>Sep 19</c:v>
                </c:pt>
                <c:pt idx="201">
                  <c:v>Okt 19</c:v>
                </c:pt>
                <c:pt idx="202">
                  <c:v>Nov 19</c:v>
                </c:pt>
                <c:pt idx="203">
                  <c:v>Dez 19</c:v>
                </c:pt>
                <c:pt idx="204">
                  <c:v>Jan 20</c:v>
                </c:pt>
                <c:pt idx="205">
                  <c:v>Feb 20</c:v>
                </c:pt>
                <c:pt idx="206">
                  <c:v>Mrz 20</c:v>
                </c:pt>
                <c:pt idx="207">
                  <c:v>Apr 20</c:v>
                </c:pt>
                <c:pt idx="208">
                  <c:v>Mai 20</c:v>
                </c:pt>
                <c:pt idx="209">
                  <c:v>Jun 20</c:v>
                </c:pt>
                <c:pt idx="210">
                  <c:v>Jul 20</c:v>
                </c:pt>
                <c:pt idx="211">
                  <c:v>Aug 20</c:v>
                </c:pt>
                <c:pt idx="212">
                  <c:v>Sep 20</c:v>
                </c:pt>
                <c:pt idx="213">
                  <c:v>Okt 20</c:v>
                </c:pt>
                <c:pt idx="214">
                  <c:v>Nov 20</c:v>
                </c:pt>
                <c:pt idx="215">
                  <c:v>Dez 20</c:v>
                </c:pt>
              </c:strCache>
            </c:strRef>
          </c:cat>
          <c:val>
            <c:numRef>
              <c:f>'Tab Brennstoffe'!$H$19:$H$234</c:f>
              <c:numCache>
                <c:formatCode>#,##0.00</c:formatCode>
                <c:ptCount val="216"/>
                <c:pt idx="24">
                  <c:v>75.400000000000006</c:v>
                </c:pt>
                <c:pt idx="25">
                  <c:v>76.400000000000006</c:v>
                </c:pt>
                <c:pt idx="26">
                  <c:v>86.2</c:v>
                </c:pt>
                <c:pt idx="27">
                  <c:v>88.2</c:v>
                </c:pt>
                <c:pt idx="28">
                  <c:v>83.5</c:v>
                </c:pt>
                <c:pt idx="29">
                  <c:v>94.4</c:v>
                </c:pt>
                <c:pt idx="30">
                  <c:v>99.1</c:v>
                </c:pt>
                <c:pt idx="31">
                  <c:v>102.4</c:v>
                </c:pt>
                <c:pt idx="32">
                  <c:v>107.7</c:v>
                </c:pt>
                <c:pt idx="33">
                  <c:v>110.2</c:v>
                </c:pt>
                <c:pt idx="34">
                  <c:v>100.9</c:v>
                </c:pt>
                <c:pt idx="35">
                  <c:v>100.9</c:v>
                </c:pt>
                <c:pt idx="36">
                  <c:v>99.3</c:v>
                </c:pt>
                <c:pt idx="37">
                  <c:v>101.7</c:v>
                </c:pt>
                <c:pt idx="38">
                  <c:v>102.9</c:v>
                </c:pt>
                <c:pt idx="39">
                  <c:v>107.5</c:v>
                </c:pt>
                <c:pt idx="40">
                  <c:v>108.1</c:v>
                </c:pt>
                <c:pt idx="41">
                  <c:v>107.8</c:v>
                </c:pt>
                <c:pt idx="42">
                  <c:v>109.5</c:v>
                </c:pt>
                <c:pt idx="43">
                  <c:v>110.6</c:v>
                </c:pt>
                <c:pt idx="44">
                  <c:v>105.4</c:v>
                </c:pt>
                <c:pt idx="45">
                  <c:v>102.7</c:v>
                </c:pt>
                <c:pt idx="46">
                  <c:v>97.4</c:v>
                </c:pt>
                <c:pt idx="47">
                  <c:v>95.1</c:v>
                </c:pt>
                <c:pt idx="48">
                  <c:v>89.9</c:v>
                </c:pt>
                <c:pt idx="49">
                  <c:v>92.9</c:v>
                </c:pt>
                <c:pt idx="50">
                  <c:v>93.4</c:v>
                </c:pt>
                <c:pt idx="51">
                  <c:v>98</c:v>
                </c:pt>
                <c:pt idx="52">
                  <c:v>97</c:v>
                </c:pt>
                <c:pt idx="53">
                  <c:v>98.8</c:v>
                </c:pt>
                <c:pt idx="54">
                  <c:v>102.3</c:v>
                </c:pt>
                <c:pt idx="55">
                  <c:v>101.9</c:v>
                </c:pt>
                <c:pt idx="56">
                  <c:v>108.5</c:v>
                </c:pt>
                <c:pt idx="57">
                  <c:v>108.3</c:v>
                </c:pt>
                <c:pt idx="58">
                  <c:v>120.4</c:v>
                </c:pt>
                <c:pt idx="59">
                  <c:v>118.8</c:v>
                </c:pt>
                <c:pt idx="60">
                  <c:v>120</c:v>
                </c:pt>
                <c:pt idx="61">
                  <c:v>123.5</c:v>
                </c:pt>
                <c:pt idx="62">
                  <c:v>130.69999999999999</c:v>
                </c:pt>
                <c:pt idx="63">
                  <c:v>136.1</c:v>
                </c:pt>
                <c:pt idx="64">
                  <c:v>152.6</c:v>
                </c:pt>
                <c:pt idx="65">
                  <c:v>159.9</c:v>
                </c:pt>
                <c:pt idx="66">
                  <c:v>163.1</c:v>
                </c:pt>
                <c:pt idx="67">
                  <c:v>146.1</c:v>
                </c:pt>
                <c:pt idx="68">
                  <c:v>143.30000000000001</c:v>
                </c:pt>
                <c:pt idx="69">
                  <c:v>132.69999999999999</c:v>
                </c:pt>
                <c:pt idx="70">
                  <c:v>117.3</c:v>
                </c:pt>
                <c:pt idx="71">
                  <c:v>93.4</c:v>
                </c:pt>
                <c:pt idx="72">
                  <c:v>97.7</c:v>
                </c:pt>
                <c:pt idx="73">
                  <c:v>90</c:v>
                </c:pt>
                <c:pt idx="74">
                  <c:v>83.3</c:v>
                </c:pt>
                <c:pt idx="75">
                  <c:v>87.6</c:v>
                </c:pt>
                <c:pt idx="76">
                  <c:v>87.8</c:v>
                </c:pt>
                <c:pt idx="77">
                  <c:v>95.6</c:v>
                </c:pt>
                <c:pt idx="78">
                  <c:v>90.2</c:v>
                </c:pt>
                <c:pt idx="79">
                  <c:v>98.6</c:v>
                </c:pt>
                <c:pt idx="80">
                  <c:v>94.2</c:v>
                </c:pt>
                <c:pt idx="81">
                  <c:v>99.4</c:v>
                </c:pt>
                <c:pt idx="82">
                  <c:v>99.9</c:v>
                </c:pt>
                <c:pt idx="83">
                  <c:v>97.6</c:v>
                </c:pt>
                <c:pt idx="84">
                  <c:v>104.6</c:v>
                </c:pt>
                <c:pt idx="85">
                  <c:v>102.4</c:v>
                </c:pt>
                <c:pt idx="86">
                  <c:v>110</c:v>
                </c:pt>
                <c:pt idx="87">
                  <c:v>116.5</c:v>
                </c:pt>
                <c:pt idx="88">
                  <c:v>118.3</c:v>
                </c:pt>
                <c:pt idx="89">
                  <c:v>118.2</c:v>
                </c:pt>
                <c:pt idx="90">
                  <c:v>114.1</c:v>
                </c:pt>
                <c:pt idx="91">
                  <c:v>114</c:v>
                </c:pt>
                <c:pt idx="92">
                  <c:v>116.4</c:v>
                </c:pt>
                <c:pt idx="93">
                  <c:v>116.6</c:v>
                </c:pt>
                <c:pt idx="94">
                  <c:v>118.8</c:v>
                </c:pt>
                <c:pt idx="95">
                  <c:v>125.3</c:v>
                </c:pt>
                <c:pt idx="96">
                  <c:v>131.19999999999999</c:v>
                </c:pt>
                <c:pt idx="97">
                  <c:v>135.19999999999999</c:v>
                </c:pt>
                <c:pt idx="98">
                  <c:v>146.1</c:v>
                </c:pt>
                <c:pt idx="99">
                  <c:v>147.5</c:v>
                </c:pt>
                <c:pt idx="100">
                  <c:v>138.80000000000001</c:v>
                </c:pt>
                <c:pt idx="101">
                  <c:v>140.69999999999999</c:v>
                </c:pt>
                <c:pt idx="102">
                  <c:v>143.4</c:v>
                </c:pt>
                <c:pt idx="103">
                  <c:v>139.30000000000001</c:v>
                </c:pt>
                <c:pt idx="104">
                  <c:v>144.19999999999999</c:v>
                </c:pt>
                <c:pt idx="105">
                  <c:v>146.30000000000001</c:v>
                </c:pt>
                <c:pt idx="106">
                  <c:v>152.80000000000001</c:v>
                </c:pt>
                <c:pt idx="107">
                  <c:v>148.19999999999999</c:v>
                </c:pt>
                <c:pt idx="108">
                  <c:v>153.9</c:v>
                </c:pt>
                <c:pt idx="109">
                  <c:v>159.19999999999999</c:v>
                </c:pt>
                <c:pt idx="110">
                  <c:v>158.80000000000001</c:v>
                </c:pt>
                <c:pt idx="111">
                  <c:v>155.80000000000001</c:v>
                </c:pt>
                <c:pt idx="112">
                  <c:v>151.5</c:v>
                </c:pt>
                <c:pt idx="113">
                  <c:v>145</c:v>
                </c:pt>
                <c:pt idx="114">
                  <c:v>151.6</c:v>
                </c:pt>
                <c:pt idx="115">
                  <c:v>158.1</c:v>
                </c:pt>
                <c:pt idx="116">
                  <c:v>159.19999999999999</c:v>
                </c:pt>
                <c:pt idx="117">
                  <c:v>162.80000000000001</c:v>
                </c:pt>
                <c:pt idx="118">
                  <c:v>158.9</c:v>
                </c:pt>
                <c:pt idx="119">
                  <c:v>150.80000000000001</c:v>
                </c:pt>
                <c:pt idx="120">
                  <c:v>150</c:v>
                </c:pt>
                <c:pt idx="121">
                  <c:v>153.69999999999999</c:v>
                </c:pt>
                <c:pt idx="122">
                  <c:v>148.9</c:v>
                </c:pt>
                <c:pt idx="123">
                  <c:v>144.30000000000001</c:v>
                </c:pt>
                <c:pt idx="124">
                  <c:v>142.5</c:v>
                </c:pt>
                <c:pt idx="125">
                  <c:v>141.5</c:v>
                </c:pt>
                <c:pt idx="126">
                  <c:v>146.19999999999999</c:v>
                </c:pt>
                <c:pt idx="127">
                  <c:v>145.30000000000001</c:v>
                </c:pt>
                <c:pt idx="128">
                  <c:v>150.1</c:v>
                </c:pt>
                <c:pt idx="129">
                  <c:v>145.9</c:v>
                </c:pt>
                <c:pt idx="130">
                  <c:v>142.1</c:v>
                </c:pt>
                <c:pt idx="131">
                  <c:v>142.4</c:v>
                </c:pt>
                <c:pt idx="132">
                  <c:v>139.30000000000001</c:v>
                </c:pt>
                <c:pt idx="133">
                  <c:v>140.4</c:v>
                </c:pt>
                <c:pt idx="134">
                  <c:v>137.69999999999999</c:v>
                </c:pt>
                <c:pt idx="135">
                  <c:v>138.9</c:v>
                </c:pt>
                <c:pt idx="136">
                  <c:v>138.19999999999999</c:v>
                </c:pt>
                <c:pt idx="137">
                  <c:v>138.80000000000001</c:v>
                </c:pt>
                <c:pt idx="138">
                  <c:v>137.5</c:v>
                </c:pt>
                <c:pt idx="139">
                  <c:v>138.1</c:v>
                </c:pt>
                <c:pt idx="140">
                  <c:v>138.19999999999999</c:v>
                </c:pt>
                <c:pt idx="141">
                  <c:v>130.19999999999999</c:v>
                </c:pt>
                <c:pt idx="142">
                  <c:v>128.1</c:v>
                </c:pt>
                <c:pt idx="143">
                  <c:v>109.9</c:v>
                </c:pt>
                <c:pt idx="144">
                  <c:v>93.1</c:v>
                </c:pt>
                <c:pt idx="145">
                  <c:v>105.7</c:v>
                </c:pt>
                <c:pt idx="146">
                  <c:v>107.6</c:v>
                </c:pt>
                <c:pt idx="147">
                  <c:v>107</c:v>
                </c:pt>
                <c:pt idx="148">
                  <c:v>111</c:v>
                </c:pt>
                <c:pt idx="149">
                  <c:v>108.1</c:v>
                </c:pt>
                <c:pt idx="150">
                  <c:v>103</c:v>
                </c:pt>
                <c:pt idx="151">
                  <c:v>96.6</c:v>
                </c:pt>
                <c:pt idx="152">
                  <c:v>96.2</c:v>
                </c:pt>
                <c:pt idx="153">
                  <c:v>95</c:v>
                </c:pt>
                <c:pt idx="154">
                  <c:v>95.2</c:v>
                </c:pt>
                <c:pt idx="155">
                  <c:v>81.5</c:v>
                </c:pt>
                <c:pt idx="156">
                  <c:v>70.7</c:v>
                </c:pt>
                <c:pt idx="157">
                  <c:v>70.2</c:v>
                </c:pt>
                <c:pt idx="158">
                  <c:v>77.3</c:v>
                </c:pt>
                <c:pt idx="159">
                  <c:v>76.5</c:v>
                </c:pt>
                <c:pt idx="160">
                  <c:v>83.2</c:v>
                </c:pt>
                <c:pt idx="161">
                  <c:v>87.6</c:v>
                </c:pt>
                <c:pt idx="162">
                  <c:v>84.4</c:v>
                </c:pt>
                <c:pt idx="163">
                  <c:v>82.1</c:v>
                </c:pt>
                <c:pt idx="164">
                  <c:v>84.2</c:v>
                </c:pt>
                <c:pt idx="165">
                  <c:v>93.6</c:v>
                </c:pt>
                <c:pt idx="166">
                  <c:v>88.9</c:v>
                </c:pt>
                <c:pt idx="167">
                  <c:v>99.3</c:v>
                </c:pt>
                <c:pt idx="168">
                  <c:v>100.5</c:v>
                </c:pt>
                <c:pt idx="169">
                  <c:v>101</c:v>
                </c:pt>
                <c:pt idx="170">
                  <c:v>96.8</c:v>
                </c:pt>
                <c:pt idx="171">
                  <c:v>99.5</c:v>
                </c:pt>
                <c:pt idx="172">
                  <c:v>93.1</c:v>
                </c:pt>
                <c:pt idx="173">
                  <c:v>88.4</c:v>
                </c:pt>
                <c:pt idx="174">
                  <c:v>89</c:v>
                </c:pt>
                <c:pt idx="175">
                  <c:v>90.7</c:v>
                </c:pt>
                <c:pt idx="176">
                  <c:v>95.1</c:v>
                </c:pt>
                <c:pt idx="177">
                  <c:v>97.2</c:v>
                </c:pt>
                <c:pt idx="178">
                  <c:v>102.3</c:v>
                </c:pt>
                <c:pt idx="179">
                  <c:v>103.3</c:v>
                </c:pt>
                <c:pt idx="180">
                  <c:v>106.1</c:v>
                </c:pt>
                <c:pt idx="181">
                  <c:v>100.8</c:v>
                </c:pt>
                <c:pt idx="182">
                  <c:v>101.9</c:v>
                </c:pt>
                <c:pt idx="183">
                  <c:v>107.5</c:v>
                </c:pt>
                <c:pt idx="184">
                  <c:v>115.7</c:v>
                </c:pt>
                <c:pt idx="185">
                  <c:v>115.3</c:v>
                </c:pt>
                <c:pt idx="186">
                  <c:v>114.4</c:v>
                </c:pt>
                <c:pt idx="187">
                  <c:v>117.6</c:v>
                </c:pt>
                <c:pt idx="188">
                  <c:v>129.1</c:v>
                </c:pt>
                <c:pt idx="189">
                  <c:v>136.1</c:v>
                </c:pt>
                <c:pt idx="190">
                  <c:v>144.1</c:v>
                </c:pt>
                <c:pt idx="191">
                  <c:v>120.1</c:v>
                </c:pt>
                <c:pt idx="192">
                  <c:v>113.8</c:v>
                </c:pt>
                <c:pt idx="193">
                  <c:v>115.1</c:v>
                </c:pt>
                <c:pt idx="194">
                  <c:v>115.7</c:v>
                </c:pt>
                <c:pt idx="195">
                  <c:v>117.6</c:v>
                </c:pt>
                <c:pt idx="196">
                  <c:v>120</c:v>
                </c:pt>
                <c:pt idx="197">
                  <c:v>111.3</c:v>
                </c:pt>
                <c:pt idx="198">
                  <c:v>113.8</c:v>
                </c:pt>
                <c:pt idx="199">
                  <c:v>111.5</c:v>
                </c:pt>
                <c:pt idx="200">
                  <c:v>115.5</c:v>
                </c:pt>
                <c:pt idx="201">
                  <c:v>114.6</c:v>
                </c:pt>
                <c:pt idx="202">
                  <c:v>112.6</c:v>
                </c:pt>
                <c:pt idx="203">
                  <c:v>112.7</c:v>
                </c:pt>
                <c:pt idx="204">
                  <c:v>112.9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D80-4044-9D10-94BECDE80D1B}"/>
            </c:ext>
          </c:extLst>
        </c:ser>
        <c:ser>
          <c:idx val="0"/>
          <c:order val="2"/>
          <c:spPr>
            <a:ln w="1905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'Tab Brennstoffe'!$A$19:$A$234</c:f>
              <c:strCache>
                <c:ptCount val="216"/>
                <c:pt idx="0">
                  <c:v>Jan 03</c:v>
                </c:pt>
                <c:pt idx="1">
                  <c:v>Feb 03</c:v>
                </c:pt>
                <c:pt idx="2">
                  <c:v>Mar 03</c:v>
                </c:pt>
                <c:pt idx="3">
                  <c:v>Apr 03</c:v>
                </c:pt>
                <c:pt idx="4">
                  <c:v>Mai 03</c:v>
                </c:pt>
                <c:pt idx="5">
                  <c:v>Jun 03</c:v>
                </c:pt>
                <c:pt idx="6">
                  <c:v>Jul 03</c:v>
                </c:pt>
                <c:pt idx="7">
                  <c:v>Aug 03</c:v>
                </c:pt>
                <c:pt idx="8">
                  <c:v>Sep 03</c:v>
                </c:pt>
                <c:pt idx="9">
                  <c:v>Okt 03</c:v>
                </c:pt>
                <c:pt idx="10">
                  <c:v>Nov 03</c:v>
                </c:pt>
                <c:pt idx="11">
                  <c:v>Dez 03</c:v>
                </c:pt>
                <c:pt idx="12">
                  <c:v>Jan 04</c:v>
                </c:pt>
                <c:pt idx="13">
                  <c:v>Feb 04</c:v>
                </c:pt>
                <c:pt idx="14">
                  <c:v>Mrz 04</c:v>
                </c:pt>
                <c:pt idx="15">
                  <c:v>Apr 04</c:v>
                </c:pt>
                <c:pt idx="16">
                  <c:v>Mai 04</c:v>
                </c:pt>
                <c:pt idx="17">
                  <c:v>Jun 04</c:v>
                </c:pt>
                <c:pt idx="18">
                  <c:v>Jul 04</c:v>
                </c:pt>
                <c:pt idx="19">
                  <c:v>Aug 04</c:v>
                </c:pt>
                <c:pt idx="20">
                  <c:v>Sep 04</c:v>
                </c:pt>
                <c:pt idx="21">
                  <c:v>Okt 04</c:v>
                </c:pt>
                <c:pt idx="22">
                  <c:v>Nov 04</c:v>
                </c:pt>
                <c:pt idx="23">
                  <c:v>Dez 04</c:v>
                </c:pt>
                <c:pt idx="24">
                  <c:v>Jan 05</c:v>
                </c:pt>
                <c:pt idx="25">
                  <c:v>Feb 05</c:v>
                </c:pt>
                <c:pt idx="26">
                  <c:v>Mrz 05</c:v>
                </c:pt>
                <c:pt idx="27">
                  <c:v>Apr 05</c:v>
                </c:pt>
                <c:pt idx="28">
                  <c:v>Mai 05</c:v>
                </c:pt>
                <c:pt idx="29">
                  <c:v>Jun 05</c:v>
                </c:pt>
                <c:pt idx="30">
                  <c:v>Jul 05</c:v>
                </c:pt>
                <c:pt idx="31">
                  <c:v>Aug 05</c:v>
                </c:pt>
                <c:pt idx="32">
                  <c:v>Sep 05</c:v>
                </c:pt>
                <c:pt idx="33">
                  <c:v>Okt 05</c:v>
                </c:pt>
                <c:pt idx="34">
                  <c:v>Nov 05</c:v>
                </c:pt>
                <c:pt idx="35">
                  <c:v>Dez 05</c:v>
                </c:pt>
                <c:pt idx="36">
                  <c:v>Jan 06</c:v>
                </c:pt>
                <c:pt idx="37">
                  <c:v>Feb 06</c:v>
                </c:pt>
                <c:pt idx="38">
                  <c:v>Mrz 06</c:v>
                </c:pt>
                <c:pt idx="39">
                  <c:v>Apr 06</c:v>
                </c:pt>
                <c:pt idx="40">
                  <c:v>Mai 06</c:v>
                </c:pt>
                <c:pt idx="41">
                  <c:v>Jun 06</c:v>
                </c:pt>
                <c:pt idx="42">
                  <c:v>Jul 06</c:v>
                </c:pt>
                <c:pt idx="43">
                  <c:v>Aug 06</c:v>
                </c:pt>
                <c:pt idx="44">
                  <c:v>Sep 06</c:v>
                </c:pt>
                <c:pt idx="45">
                  <c:v>Okt 06</c:v>
                </c:pt>
                <c:pt idx="46">
                  <c:v>Nov 06</c:v>
                </c:pt>
                <c:pt idx="47">
                  <c:v>Dez 06</c:v>
                </c:pt>
                <c:pt idx="48">
                  <c:v>Jan 07</c:v>
                </c:pt>
                <c:pt idx="49">
                  <c:v>Feb 07</c:v>
                </c:pt>
                <c:pt idx="50">
                  <c:v>Mrz 07</c:v>
                </c:pt>
                <c:pt idx="51">
                  <c:v>Apr 07</c:v>
                </c:pt>
                <c:pt idx="52">
                  <c:v>Mai 07</c:v>
                </c:pt>
                <c:pt idx="53">
                  <c:v>Jun 07</c:v>
                </c:pt>
                <c:pt idx="54">
                  <c:v>Jul 07</c:v>
                </c:pt>
                <c:pt idx="55">
                  <c:v>Aug 07</c:v>
                </c:pt>
                <c:pt idx="56">
                  <c:v>Sep 07</c:v>
                </c:pt>
                <c:pt idx="57">
                  <c:v>Okt 07</c:v>
                </c:pt>
                <c:pt idx="58">
                  <c:v>Nov 07</c:v>
                </c:pt>
                <c:pt idx="59">
                  <c:v>Dez 07</c:v>
                </c:pt>
                <c:pt idx="60">
                  <c:v>Jan 08</c:v>
                </c:pt>
                <c:pt idx="61">
                  <c:v>Feb 08</c:v>
                </c:pt>
                <c:pt idx="62">
                  <c:v>Mrz 08</c:v>
                </c:pt>
                <c:pt idx="63">
                  <c:v>Apr 08</c:v>
                </c:pt>
                <c:pt idx="64">
                  <c:v>Mai 08</c:v>
                </c:pt>
                <c:pt idx="65">
                  <c:v>Jun 08</c:v>
                </c:pt>
                <c:pt idx="66">
                  <c:v>Jul 08</c:v>
                </c:pt>
                <c:pt idx="67">
                  <c:v>Aug 08</c:v>
                </c:pt>
                <c:pt idx="68">
                  <c:v>Sep 08</c:v>
                </c:pt>
                <c:pt idx="69">
                  <c:v>Okt 08</c:v>
                </c:pt>
                <c:pt idx="70">
                  <c:v>Nov 08</c:v>
                </c:pt>
                <c:pt idx="71">
                  <c:v>Dez 08</c:v>
                </c:pt>
                <c:pt idx="72">
                  <c:v>Jan 09</c:v>
                </c:pt>
                <c:pt idx="73">
                  <c:v>Feb 09</c:v>
                </c:pt>
                <c:pt idx="74">
                  <c:v>Mrz 09</c:v>
                </c:pt>
                <c:pt idx="75">
                  <c:v>Apr 09</c:v>
                </c:pt>
                <c:pt idx="76">
                  <c:v>Mai 09</c:v>
                </c:pt>
                <c:pt idx="77">
                  <c:v>Jun 09</c:v>
                </c:pt>
                <c:pt idx="78">
                  <c:v>Jul 09</c:v>
                </c:pt>
                <c:pt idx="79">
                  <c:v>Aug 09</c:v>
                </c:pt>
                <c:pt idx="80">
                  <c:v>Sep 09</c:v>
                </c:pt>
                <c:pt idx="81">
                  <c:v>Okt 09</c:v>
                </c:pt>
                <c:pt idx="82">
                  <c:v>Nov 09</c:v>
                </c:pt>
                <c:pt idx="83">
                  <c:v>Dez 09</c:v>
                </c:pt>
                <c:pt idx="84">
                  <c:v>Jan 10</c:v>
                </c:pt>
                <c:pt idx="85">
                  <c:v>Feb 10</c:v>
                </c:pt>
                <c:pt idx="86">
                  <c:v>Mrz 10</c:v>
                </c:pt>
                <c:pt idx="87">
                  <c:v>Apr 10</c:v>
                </c:pt>
                <c:pt idx="88">
                  <c:v>Mai 10</c:v>
                </c:pt>
                <c:pt idx="89">
                  <c:v>Jun 10</c:v>
                </c:pt>
                <c:pt idx="90">
                  <c:v>Jul 10</c:v>
                </c:pt>
                <c:pt idx="91">
                  <c:v>Aug 10</c:v>
                </c:pt>
                <c:pt idx="92">
                  <c:v>Sep 10</c:v>
                </c:pt>
                <c:pt idx="93">
                  <c:v>Okt 10</c:v>
                </c:pt>
                <c:pt idx="94">
                  <c:v>Nov 10</c:v>
                </c:pt>
                <c:pt idx="95">
                  <c:v>Dez 10</c:v>
                </c:pt>
                <c:pt idx="96">
                  <c:v>Jan 11</c:v>
                </c:pt>
                <c:pt idx="97">
                  <c:v>Feb 11</c:v>
                </c:pt>
                <c:pt idx="98">
                  <c:v>Mrz 11</c:v>
                </c:pt>
                <c:pt idx="99">
                  <c:v>Apr 11</c:v>
                </c:pt>
                <c:pt idx="100">
                  <c:v>Mai 11</c:v>
                </c:pt>
                <c:pt idx="101">
                  <c:v>Jun 11</c:v>
                </c:pt>
                <c:pt idx="102">
                  <c:v>Jul 11</c:v>
                </c:pt>
                <c:pt idx="103">
                  <c:v>Aug 11</c:v>
                </c:pt>
                <c:pt idx="104">
                  <c:v>Sep 11</c:v>
                </c:pt>
                <c:pt idx="105">
                  <c:v>Okt 11</c:v>
                </c:pt>
                <c:pt idx="106">
                  <c:v>Nov 11</c:v>
                </c:pt>
                <c:pt idx="107">
                  <c:v>Dez 11</c:v>
                </c:pt>
                <c:pt idx="108">
                  <c:v>Jan 12</c:v>
                </c:pt>
                <c:pt idx="109">
                  <c:v>Feb 12</c:v>
                </c:pt>
                <c:pt idx="110">
                  <c:v>Mrz 12</c:v>
                </c:pt>
                <c:pt idx="111">
                  <c:v>Apr 12</c:v>
                </c:pt>
                <c:pt idx="112">
                  <c:v>Mai 12</c:v>
                </c:pt>
                <c:pt idx="113">
                  <c:v>Jun 12</c:v>
                </c:pt>
                <c:pt idx="114">
                  <c:v>Jul 12</c:v>
                </c:pt>
                <c:pt idx="115">
                  <c:v>Aug 12</c:v>
                </c:pt>
                <c:pt idx="116">
                  <c:v>Sep 12</c:v>
                </c:pt>
                <c:pt idx="117">
                  <c:v>Okt 12</c:v>
                </c:pt>
                <c:pt idx="118">
                  <c:v>Nov 12</c:v>
                </c:pt>
                <c:pt idx="119">
                  <c:v>Dez 12</c:v>
                </c:pt>
                <c:pt idx="120">
                  <c:v>Jan 13</c:v>
                </c:pt>
                <c:pt idx="121">
                  <c:v>Feb 13</c:v>
                </c:pt>
                <c:pt idx="122">
                  <c:v>Mrz 13</c:v>
                </c:pt>
                <c:pt idx="123">
                  <c:v>Apr 13</c:v>
                </c:pt>
                <c:pt idx="124">
                  <c:v>Mai 13</c:v>
                </c:pt>
                <c:pt idx="125">
                  <c:v>Jun 13</c:v>
                </c:pt>
                <c:pt idx="126">
                  <c:v>Jul 13</c:v>
                </c:pt>
                <c:pt idx="127">
                  <c:v>Aug 13</c:v>
                </c:pt>
                <c:pt idx="128">
                  <c:v>Sep 13</c:v>
                </c:pt>
                <c:pt idx="129">
                  <c:v>Okt 13</c:v>
                </c:pt>
                <c:pt idx="130">
                  <c:v>Nov 13</c:v>
                </c:pt>
                <c:pt idx="131">
                  <c:v>Dez 13</c:v>
                </c:pt>
                <c:pt idx="132">
                  <c:v>Jan 14</c:v>
                </c:pt>
                <c:pt idx="133">
                  <c:v>Feb 14</c:v>
                </c:pt>
                <c:pt idx="134">
                  <c:v>Mrz 14</c:v>
                </c:pt>
                <c:pt idx="135">
                  <c:v>Apr 14</c:v>
                </c:pt>
                <c:pt idx="136">
                  <c:v>Mai 14</c:v>
                </c:pt>
                <c:pt idx="137">
                  <c:v>Jun 14</c:v>
                </c:pt>
                <c:pt idx="138">
                  <c:v>Jul 14</c:v>
                </c:pt>
                <c:pt idx="139">
                  <c:v>Aug 14</c:v>
                </c:pt>
                <c:pt idx="140">
                  <c:v>Sep 14</c:v>
                </c:pt>
                <c:pt idx="141">
                  <c:v>Okt 14</c:v>
                </c:pt>
                <c:pt idx="142">
                  <c:v>Nov 14</c:v>
                </c:pt>
                <c:pt idx="143">
                  <c:v>Dez 14</c:v>
                </c:pt>
                <c:pt idx="144">
                  <c:v>Jan 15</c:v>
                </c:pt>
                <c:pt idx="145">
                  <c:v>Feb 15</c:v>
                </c:pt>
                <c:pt idx="146">
                  <c:v>Mrz 15</c:v>
                </c:pt>
                <c:pt idx="147">
                  <c:v>Apr 15</c:v>
                </c:pt>
                <c:pt idx="148">
                  <c:v>Mai 15</c:v>
                </c:pt>
                <c:pt idx="149">
                  <c:v>Jun 15</c:v>
                </c:pt>
                <c:pt idx="150">
                  <c:v>Jul 15</c:v>
                </c:pt>
                <c:pt idx="151">
                  <c:v>Aug 15</c:v>
                </c:pt>
                <c:pt idx="152">
                  <c:v>Sep 15</c:v>
                </c:pt>
                <c:pt idx="153">
                  <c:v>Okt 15</c:v>
                </c:pt>
                <c:pt idx="154">
                  <c:v>Nov 15</c:v>
                </c:pt>
                <c:pt idx="155">
                  <c:v>Dez 15</c:v>
                </c:pt>
                <c:pt idx="156">
                  <c:v>Jan 16</c:v>
                </c:pt>
                <c:pt idx="157">
                  <c:v>Feb 16</c:v>
                </c:pt>
                <c:pt idx="158">
                  <c:v>Mrz 16</c:v>
                </c:pt>
                <c:pt idx="159">
                  <c:v>Apr 16</c:v>
                </c:pt>
                <c:pt idx="160">
                  <c:v>Mai 16</c:v>
                </c:pt>
                <c:pt idx="161">
                  <c:v>Jun 16</c:v>
                </c:pt>
                <c:pt idx="162">
                  <c:v>Jul 16</c:v>
                </c:pt>
                <c:pt idx="163">
                  <c:v>Aug 16</c:v>
                </c:pt>
                <c:pt idx="164">
                  <c:v>Sep 16</c:v>
                </c:pt>
                <c:pt idx="165">
                  <c:v>Okt 16</c:v>
                </c:pt>
                <c:pt idx="166">
                  <c:v>Nov 16</c:v>
                </c:pt>
                <c:pt idx="167">
                  <c:v>Dez 16</c:v>
                </c:pt>
                <c:pt idx="168">
                  <c:v>Jan 17</c:v>
                </c:pt>
                <c:pt idx="169">
                  <c:v>Feb 17</c:v>
                </c:pt>
                <c:pt idx="170">
                  <c:v>Mrz 17</c:v>
                </c:pt>
                <c:pt idx="171">
                  <c:v>Apr 17</c:v>
                </c:pt>
                <c:pt idx="172">
                  <c:v>Mai 17</c:v>
                </c:pt>
                <c:pt idx="173">
                  <c:v>Jun 17</c:v>
                </c:pt>
                <c:pt idx="174">
                  <c:v>Jul 17</c:v>
                </c:pt>
                <c:pt idx="175">
                  <c:v>Aug 17</c:v>
                </c:pt>
                <c:pt idx="176">
                  <c:v>Sep 17</c:v>
                </c:pt>
                <c:pt idx="177">
                  <c:v>Okt 17</c:v>
                </c:pt>
                <c:pt idx="178">
                  <c:v>Nov 17</c:v>
                </c:pt>
                <c:pt idx="179">
                  <c:v>Dez 17</c:v>
                </c:pt>
                <c:pt idx="180">
                  <c:v>Jan 18</c:v>
                </c:pt>
                <c:pt idx="181">
                  <c:v>Feb 18</c:v>
                </c:pt>
                <c:pt idx="182">
                  <c:v>Mrz 18</c:v>
                </c:pt>
                <c:pt idx="183">
                  <c:v>Apr 18</c:v>
                </c:pt>
                <c:pt idx="184">
                  <c:v>Mai 18</c:v>
                </c:pt>
                <c:pt idx="185">
                  <c:v>Jun 18</c:v>
                </c:pt>
                <c:pt idx="186">
                  <c:v>Jul 18</c:v>
                </c:pt>
                <c:pt idx="187">
                  <c:v>Aug 18</c:v>
                </c:pt>
                <c:pt idx="188">
                  <c:v>Sep 18</c:v>
                </c:pt>
                <c:pt idx="189">
                  <c:v>Okt 18</c:v>
                </c:pt>
                <c:pt idx="190">
                  <c:v>Nov 18</c:v>
                </c:pt>
                <c:pt idx="191">
                  <c:v>Dez 18</c:v>
                </c:pt>
                <c:pt idx="192">
                  <c:v>Jan 19</c:v>
                </c:pt>
                <c:pt idx="193">
                  <c:v>Feb 19</c:v>
                </c:pt>
                <c:pt idx="194">
                  <c:v>Mrz 19</c:v>
                </c:pt>
                <c:pt idx="195">
                  <c:v>Apr 19</c:v>
                </c:pt>
                <c:pt idx="196">
                  <c:v>Mai 19</c:v>
                </c:pt>
                <c:pt idx="197">
                  <c:v>Jun 19</c:v>
                </c:pt>
                <c:pt idx="198">
                  <c:v>Jul 19</c:v>
                </c:pt>
                <c:pt idx="199">
                  <c:v>Aug 19</c:v>
                </c:pt>
                <c:pt idx="200">
                  <c:v>Sep 19</c:v>
                </c:pt>
                <c:pt idx="201">
                  <c:v>Okt 19</c:v>
                </c:pt>
                <c:pt idx="202">
                  <c:v>Nov 19</c:v>
                </c:pt>
                <c:pt idx="203">
                  <c:v>Dez 19</c:v>
                </c:pt>
                <c:pt idx="204">
                  <c:v>Jan 20</c:v>
                </c:pt>
                <c:pt idx="205">
                  <c:v>Feb 20</c:v>
                </c:pt>
                <c:pt idx="206">
                  <c:v>Mrz 20</c:v>
                </c:pt>
                <c:pt idx="207">
                  <c:v>Apr 20</c:v>
                </c:pt>
                <c:pt idx="208">
                  <c:v>Mai 20</c:v>
                </c:pt>
                <c:pt idx="209">
                  <c:v>Jun 20</c:v>
                </c:pt>
                <c:pt idx="210">
                  <c:v>Jul 20</c:v>
                </c:pt>
                <c:pt idx="211">
                  <c:v>Aug 20</c:v>
                </c:pt>
                <c:pt idx="212">
                  <c:v>Sep 20</c:v>
                </c:pt>
                <c:pt idx="213">
                  <c:v>Okt 20</c:v>
                </c:pt>
                <c:pt idx="214">
                  <c:v>Nov 20</c:v>
                </c:pt>
                <c:pt idx="215">
                  <c:v>Dez 20</c:v>
                </c:pt>
              </c:strCache>
            </c:strRef>
          </c:cat>
          <c:val>
            <c:numRef>
              <c:f>'Tab Brennstoffe'!$L$19:$L$234</c:f>
              <c:numCache>
                <c:formatCode>#,##0.0</c:formatCode>
                <c:ptCount val="216"/>
                <c:pt idx="84">
                  <c:v>120.6</c:v>
                </c:pt>
                <c:pt idx="85">
                  <c:v>127.8</c:v>
                </c:pt>
                <c:pt idx="86">
                  <c:v>126.4</c:v>
                </c:pt>
                <c:pt idx="87">
                  <c:v>122.1</c:v>
                </c:pt>
                <c:pt idx="88">
                  <c:v>121.5</c:v>
                </c:pt>
                <c:pt idx="89">
                  <c:v>118</c:v>
                </c:pt>
                <c:pt idx="90">
                  <c:v>117.8</c:v>
                </c:pt>
                <c:pt idx="91">
                  <c:v>116.5</c:v>
                </c:pt>
                <c:pt idx="92">
                  <c:v>118.9</c:v>
                </c:pt>
                <c:pt idx="93">
                  <c:v>124.5</c:v>
                </c:pt>
                <c:pt idx="94">
                  <c:v>128.1</c:v>
                </c:pt>
                <c:pt idx="95">
                  <c:v>148.1</c:v>
                </c:pt>
                <c:pt idx="96">
                  <c:v>157.1</c:v>
                </c:pt>
                <c:pt idx="97">
                  <c:v>143.80000000000001</c:v>
                </c:pt>
                <c:pt idx="98">
                  <c:v>140.30000000000001</c:v>
                </c:pt>
                <c:pt idx="99">
                  <c:v>142.19999999999999</c:v>
                </c:pt>
                <c:pt idx="100">
                  <c:v>140.6</c:v>
                </c:pt>
                <c:pt idx="101">
                  <c:v>132.30000000000001</c:v>
                </c:pt>
                <c:pt idx="102">
                  <c:v>131.4</c:v>
                </c:pt>
                <c:pt idx="103">
                  <c:v>136.4</c:v>
                </c:pt>
                <c:pt idx="104">
                  <c:v>134.69999999999999</c:v>
                </c:pt>
                <c:pt idx="105">
                  <c:v>134.5</c:v>
                </c:pt>
                <c:pt idx="106">
                  <c:v>133.69999999999999</c:v>
                </c:pt>
                <c:pt idx="107">
                  <c:v>134.80000000000001</c:v>
                </c:pt>
                <c:pt idx="108">
                  <c:v>138.6</c:v>
                </c:pt>
                <c:pt idx="109">
                  <c:v>154.69999999999999</c:v>
                </c:pt>
                <c:pt idx="110">
                  <c:v>162.69999999999999</c:v>
                </c:pt>
                <c:pt idx="111">
                  <c:v>158.30000000000001</c:v>
                </c:pt>
                <c:pt idx="112">
                  <c:v>145.69999999999999</c:v>
                </c:pt>
                <c:pt idx="113">
                  <c:v>134.6</c:v>
                </c:pt>
                <c:pt idx="114">
                  <c:v>132.30000000000001</c:v>
                </c:pt>
                <c:pt idx="115">
                  <c:v>144.80000000000001</c:v>
                </c:pt>
                <c:pt idx="116">
                  <c:v>156</c:v>
                </c:pt>
                <c:pt idx="117">
                  <c:v>157.1</c:v>
                </c:pt>
                <c:pt idx="118">
                  <c:v>160</c:v>
                </c:pt>
                <c:pt idx="119">
                  <c:v>159.30000000000001</c:v>
                </c:pt>
                <c:pt idx="120">
                  <c:v>150.5</c:v>
                </c:pt>
                <c:pt idx="121">
                  <c:v>149.1</c:v>
                </c:pt>
                <c:pt idx="122">
                  <c:v>145.69999999999999</c:v>
                </c:pt>
                <c:pt idx="123">
                  <c:v>142.1</c:v>
                </c:pt>
                <c:pt idx="124">
                  <c:v>135.1</c:v>
                </c:pt>
                <c:pt idx="125">
                  <c:v>132.69999999999999</c:v>
                </c:pt>
                <c:pt idx="126">
                  <c:v>135.6</c:v>
                </c:pt>
                <c:pt idx="127">
                  <c:v>136.6</c:v>
                </c:pt>
                <c:pt idx="128">
                  <c:v>139.1</c:v>
                </c:pt>
                <c:pt idx="129">
                  <c:v>137</c:v>
                </c:pt>
                <c:pt idx="130">
                  <c:v>138.9</c:v>
                </c:pt>
                <c:pt idx="131">
                  <c:v>150.9</c:v>
                </c:pt>
                <c:pt idx="132">
                  <c:v>145</c:v>
                </c:pt>
                <c:pt idx="133">
                  <c:v>138.19999999999999</c:v>
                </c:pt>
                <c:pt idx="134">
                  <c:v>131</c:v>
                </c:pt>
                <c:pt idx="135">
                  <c:v>128.4</c:v>
                </c:pt>
                <c:pt idx="136">
                  <c:v>131.69999999999999</c:v>
                </c:pt>
                <c:pt idx="137">
                  <c:v>126.9</c:v>
                </c:pt>
                <c:pt idx="138">
                  <c:v>127.2</c:v>
                </c:pt>
                <c:pt idx="139">
                  <c:v>125.2</c:v>
                </c:pt>
                <c:pt idx="140">
                  <c:v>125</c:v>
                </c:pt>
                <c:pt idx="141">
                  <c:v>125.9</c:v>
                </c:pt>
                <c:pt idx="142">
                  <c:v>117.8</c:v>
                </c:pt>
                <c:pt idx="143">
                  <c:v>112</c:v>
                </c:pt>
                <c:pt idx="144">
                  <c:v>101.5</c:v>
                </c:pt>
                <c:pt idx="145">
                  <c:v>104</c:v>
                </c:pt>
                <c:pt idx="146">
                  <c:v>111.8</c:v>
                </c:pt>
                <c:pt idx="147">
                  <c:v>107.8</c:v>
                </c:pt>
                <c:pt idx="148">
                  <c:v>105.3</c:v>
                </c:pt>
                <c:pt idx="149">
                  <c:v>99.5</c:v>
                </c:pt>
                <c:pt idx="150">
                  <c:v>97.8</c:v>
                </c:pt>
                <c:pt idx="151">
                  <c:v>95.2</c:v>
                </c:pt>
                <c:pt idx="152">
                  <c:v>90.1</c:v>
                </c:pt>
                <c:pt idx="153">
                  <c:v>93.9</c:v>
                </c:pt>
                <c:pt idx="154">
                  <c:v>95.8</c:v>
                </c:pt>
                <c:pt idx="155">
                  <c:v>97.3</c:v>
                </c:pt>
                <c:pt idx="156">
                  <c:v>92</c:v>
                </c:pt>
                <c:pt idx="157">
                  <c:v>87.2</c:v>
                </c:pt>
                <c:pt idx="158">
                  <c:v>87.6</c:v>
                </c:pt>
                <c:pt idx="159">
                  <c:v>88.9</c:v>
                </c:pt>
                <c:pt idx="160">
                  <c:v>88.9</c:v>
                </c:pt>
                <c:pt idx="161">
                  <c:v>89.1</c:v>
                </c:pt>
                <c:pt idx="162">
                  <c:v>87.6</c:v>
                </c:pt>
                <c:pt idx="163">
                  <c:v>85.5</c:v>
                </c:pt>
                <c:pt idx="164">
                  <c:v>87.9</c:v>
                </c:pt>
                <c:pt idx="165">
                  <c:v>91.4</c:v>
                </c:pt>
                <c:pt idx="166">
                  <c:v>96.4</c:v>
                </c:pt>
                <c:pt idx="167">
                  <c:v>102.2</c:v>
                </c:pt>
                <c:pt idx="168">
                  <c:v>108.7</c:v>
                </c:pt>
                <c:pt idx="169">
                  <c:v>115.5</c:v>
                </c:pt>
                <c:pt idx="170">
                  <c:v>121</c:v>
                </c:pt>
                <c:pt idx="171">
                  <c:v>111.5</c:v>
                </c:pt>
                <c:pt idx="172">
                  <c:v>108.1</c:v>
                </c:pt>
                <c:pt idx="173">
                  <c:v>105.5</c:v>
                </c:pt>
                <c:pt idx="174">
                  <c:v>97</c:v>
                </c:pt>
                <c:pt idx="175">
                  <c:v>100.5</c:v>
                </c:pt>
                <c:pt idx="176">
                  <c:v>107.3</c:v>
                </c:pt>
                <c:pt idx="177">
                  <c:v>114.4</c:v>
                </c:pt>
                <c:pt idx="178">
                  <c:v>117.6</c:v>
                </c:pt>
                <c:pt idx="179">
                  <c:v>121.7</c:v>
                </c:pt>
                <c:pt idx="180">
                  <c:v>120.8</c:v>
                </c:pt>
                <c:pt idx="181">
                  <c:v>115.5</c:v>
                </c:pt>
                <c:pt idx="182">
                  <c:v>112.4</c:v>
                </c:pt>
                <c:pt idx="183">
                  <c:v>113.2</c:v>
                </c:pt>
                <c:pt idx="184">
                  <c:v>111.6</c:v>
                </c:pt>
                <c:pt idx="185">
                  <c:v>117.7</c:v>
                </c:pt>
                <c:pt idx="186">
                  <c:v>118</c:v>
                </c:pt>
                <c:pt idx="187">
                  <c:v>120.3</c:v>
                </c:pt>
                <c:pt idx="188">
                  <c:v>124.3</c:v>
                </c:pt>
                <c:pt idx="189">
                  <c:v>131</c:v>
                </c:pt>
                <c:pt idx="190">
                  <c:v>126.8</c:v>
                </c:pt>
                <c:pt idx="191">
                  <c:v>120.7</c:v>
                </c:pt>
                <c:pt idx="192">
                  <c:v>114.8</c:v>
                </c:pt>
                <c:pt idx="193">
                  <c:v>114.2</c:v>
                </c:pt>
                <c:pt idx="194">
                  <c:v>115.1</c:v>
                </c:pt>
                <c:pt idx="195">
                  <c:v>113.9</c:v>
                </c:pt>
                <c:pt idx="196">
                  <c:v>114.3</c:v>
                </c:pt>
                <c:pt idx="197">
                  <c:v>110</c:v>
                </c:pt>
                <c:pt idx="198">
                  <c:v>103.9</c:v>
                </c:pt>
                <c:pt idx="199">
                  <c:v>98.1</c:v>
                </c:pt>
                <c:pt idx="200">
                  <c:v>96.6</c:v>
                </c:pt>
                <c:pt idx="201">
                  <c:v>100.5</c:v>
                </c:pt>
                <c:pt idx="202">
                  <c:v>109.5</c:v>
                </c:pt>
                <c:pt idx="203">
                  <c:v>108.6</c:v>
                </c:pt>
                <c:pt idx="204">
                  <c:v>117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D80-4044-9D10-94BECDE80D1B}"/>
            </c:ext>
          </c:extLst>
        </c:ser>
        <c:ser>
          <c:idx val="2"/>
          <c:order val="3"/>
          <c:spPr>
            <a:ln w="19050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'Tab Brennstoffe'!$A$19:$A$234</c:f>
              <c:strCache>
                <c:ptCount val="216"/>
                <c:pt idx="0">
                  <c:v>Jan 03</c:v>
                </c:pt>
                <c:pt idx="1">
                  <c:v>Feb 03</c:v>
                </c:pt>
                <c:pt idx="2">
                  <c:v>Mar 03</c:v>
                </c:pt>
                <c:pt idx="3">
                  <c:v>Apr 03</c:v>
                </c:pt>
                <c:pt idx="4">
                  <c:v>Mai 03</c:v>
                </c:pt>
                <c:pt idx="5">
                  <c:v>Jun 03</c:v>
                </c:pt>
                <c:pt idx="6">
                  <c:v>Jul 03</c:v>
                </c:pt>
                <c:pt idx="7">
                  <c:v>Aug 03</c:v>
                </c:pt>
                <c:pt idx="8">
                  <c:v>Sep 03</c:v>
                </c:pt>
                <c:pt idx="9">
                  <c:v>Okt 03</c:v>
                </c:pt>
                <c:pt idx="10">
                  <c:v>Nov 03</c:v>
                </c:pt>
                <c:pt idx="11">
                  <c:v>Dez 03</c:v>
                </c:pt>
                <c:pt idx="12">
                  <c:v>Jan 04</c:v>
                </c:pt>
                <c:pt idx="13">
                  <c:v>Feb 04</c:v>
                </c:pt>
                <c:pt idx="14">
                  <c:v>Mrz 04</c:v>
                </c:pt>
                <c:pt idx="15">
                  <c:v>Apr 04</c:v>
                </c:pt>
                <c:pt idx="16">
                  <c:v>Mai 04</c:v>
                </c:pt>
                <c:pt idx="17">
                  <c:v>Jun 04</c:v>
                </c:pt>
                <c:pt idx="18">
                  <c:v>Jul 04</c:v>
                </c:pt>
                <c:pt idx="19">
                  <c:v>Aug 04</c:v>
                </c:pt>
                <c:pt idx="20">
                  <c:v>Sep 04</c:v>
                </c:pt>
                <c:pt idx="21">
                  <c:v>Okt 04</c:v>
                </c:pt>
                <c:pt idx="22">
                  <c:v>Nov 04</c:v>
                </c:pt>
                <c:pt idx="23">
                  <c:v>Dez 04</c:v>
                </c:pt>
                <c:pt idx="24">
                  <c:v>Jan 05</c:v>
                </c:pt>
                <c:pt idx="25">
                  <c:v>Feb 05</c:v>
                </c:pt>
                <c:pt idx="26">
                  <c:v>Mrz 05</c:v>
                </c:pt>
                <c:pt idx="27">
                  <c:v>Apr 05</c:v>
                </c:pt>
                <c:pt idx="28">
                  <c:v>Mai 05</c:v>
                </c:pt>
                <c:pt idx="29">
                  <c:v>Jun 05</c:v>
                </c:pt>
                <c:pt idx="30">
                  <c:v>Jul 05</c:v>
                </c:pt>
                <c:pt idx="31">
                  <c:v>Aug 05</c:v>
                </c:pt>
                <c:pt idx="32">
                  <c:v>Sep 05</c:v>
                </c:pt>
                <c:pt idx="33">
                  <c:v>Okt 05</c:v>
                </c:pt>
                <c:pt idx="34">
                  <c:v>Nov 05</c:v>
                </c:pt>
                <c:pt idx="35">
                  <c:v>Dez 05</c:v>
                </c:pt>
                <c:pt idx="36">
                  <c:v>Jan 06</c:v>
                </c:pt>
                <c:pt idx="37">
                  <c:v>Feb 06</c:v>
                </c:pt>
                <c:pt idx="38">
                  <c:v>Mrz 06</c:v>
                </c:pt>
                <c:pt idx="39">
                  <c:v>Apr 06</c:v>
                </c:pt>
                <c:pt idx="40">
                  <c:v>Mai 06</c:v>
                </c:pt>
                <c:pt idx="41">
                  <c:v>Jun 06</c:v>
                </c:pt>
                <c:pt idx="42">
                  <c:v>Jul 06</c:v>
                </c:pt>
                <c:pt idx="43">
                  <c:v>Aug 06</c:v>
                </c:pt>
                <c:pt idx="44">
                  <c:v>Sep 06</c:v>
                </c:pt>
                <c:pt idx="45">
                  <c:v>Okt 06</c:v>
                </c:pt>
                <c:pt idx="46">
                  <c:v>Nov 06</c:v>
                </c:pt>
                <c:pt idx="47">
                  <c:v>Dez 06</c:v>
                </c:pt>
                <c:pt idx="48">
                  <c:v>Jan 07</c:v>
                </c:pt>
                <c:pt idx="49">
                  <c:v>Feb 07</c:v>
                </c:pt>
                <c:pt idx="50">
                  <c:v>Mrz 07</c:v>
                </c:pt>
                <c:pt idx="51">
                  <c:v>Apr 07</c:v>
                </c:pt>
                <c:pt idx="52">
                  <c:v>Mai 07</c:v>
                </c:pt>
                <c:pt idx="53">
                  <c:v>Jun 07</c:v>
                </c:pt>
                <c:pt idx="54">
                  <c:v>Jul 07</c:v>
                </c:pt>
                <c:pt idx="55">
                  <c:v>Aug 07</c:v>
                </c:pt>
                <c:pt idx="56">
                  <c:v>Sep 07</c:v>
                </c:pt>
                <c:pt idx="57">
                  <c:v>Okt 07</c:v>
                </c:pt>
                <c:pt idx="58">
                  <c:v>Nov 07</c:v>
                </c:pt>
                <c:pt idx="59">
                  <c:v>Dez 07</c:v>
                </c:pt>
                <c:pt idx="60">
                  <c:v>Jan 08</c:v>
                </c:pt>
                <c:pt idx="61">
                  <c:v>Feb 08</c:v>
                </c:pt>
                <c:pt idx="62">
                  <c:v>Mrz 08</c:v>
                </c:pt>
                <c:pt idx="63">
                  <c:v>Apr 08</c:v>
                </c:pt>
                <c:pt idx="64">
                  <c:v>Mai 08</c:v>
                </c:pt>
                <c:pt idx="65">
                  <c:v>Jun 08</c:v>
                </c:pt>
                <c:pt idx="66">
                  <c:v>Jul 08</c:v>
                </c:pt>
                <c:pt idx="67">
                  <c:v>Aug 08</c:v>
                </c:pt>
                <c:pt idx="68">
                  <c:v>Sep 08</c:v>
                </c:pt>
                <c:pt idx="69">
                  <c:v>Okt 08</c:v>
                </c:pt>
                <c:pt idx="70">
                  <c:v>Nov 08</c:v>
                </c:pt>
                <c:pt idx="71">
                  <c:v>Dez 08</c:v>
                </c:pt>
                <c:pt idx="72">
                  <c:v>Jan 09</c:v>
                </c:pt>
                <c:pt idx="73">
                  <c:v>Feb 09</c:v>
                </c:pt>
                <c:pt idx="74">
                  <c:v>Mrz 09</c:v>
                </c:pt>
                <c:pt idx="75">
                  <c:v>Apr 09</c:v>
                </c:pt>
                <c:pt idx="76">
                  <c:v>Mai 09</c:v>
                </c:pt>
                <c:pt idx="77">
                  <c:v>Jun 09</c:v>
                </c:pt>
                <c:pt idx="78">
                  <c:v>Jul 09</c:v>
                </c:pt>
                <c:pt idx="79">
                  <c:v>Aug 09</c:v>
                </c:pt>
                <c:pt idx="80">
                  <c:v>Sep 09</c:v>
                </c:pt>
                <c:pt idx="81">
                  <c:v>Okt 09</c:v>
                </c:pt>
                <c:pt idx="82">
                  <c:v>Nov 09</c:v>
                </c:pt>
                <c:pt idx="83">
                  <c:v>Dez 09</c:v>
                </c:pt>
                <c:pt idx="84">
                  <c:v>Jan 10</c:v>
                </c:pt>
                <c:pt idx="85">
                  <c:v>Feb 10</c:v>
                </c:pt>
                <c:pt idx="86">
                  <c:v>Mrz 10</c:v>
                </c:pt>
                <c:pt idx="87">
                  <c:v>Apr 10</c:v>
                </c:pt>
                <c:pt idx="88">
                  <c:v>Mai 10</c:v>
                </c:pt>
                <c:pt idx="89">
                  <c:v>Jun 10</c:v>
                </c:pt>
                <c:pt idx="90">
                  <c:v>Jul 10</c:v>
                </c:pt>
                <c:pt idx="91">
                  <c:v>Aug 10</c:v>
                </c:pt>
                <c:pt idx="92">
                  <c:v>Sep 10</c:v>
                </c:pt>
                <c:pt idx="93">
                  <c:v>Okt 10</c:v>
                </c:pt>
                <c:pt idx="94">
                  <c:v>Nov 10</c:v>
                </c:pt>
                <c:pt idx="95">
                  <c:v>Dez 10</c:v>
                </c:pt>
                <c:pt idx="96">
                  <c:v>Jan 11</c:v>
                </c:pt>
                <c:pt idx="97">
                  <c:v>Feb 11</c:v>
                </c:pt>
                <c:pt idx="98">
                  <c:v>Mrz 11</c:v>
                </c:pt>
                <c:pt idx="99">
                  <c:v>Apr 11</c:v>
                </c:pt>
                <c:pt idx="100">
                  <c:v>Mai 11</c:v>
                </c:pt>
                <c:pt idx="101">
                  <c:v>Jun 11</c:v>
                </c:pt>
                <c:pt idx="102">
                  <c:v>Jul 11</c:v>
                </c:pt>
                <c:pt idx="103">
                  <c:v>Aug 11</c:v>
                </c:pt>
                <c:pt idx="104">
                  <c:v>Sep 11</c:v>
                </c:pt>
                <c:pt idx="105">
                  <c:v>Okt 11</c:v>
                </c:pt>
                <c:pt idx="106">
                  <c:v>Nov 11</c:v>
                </c:pt>
                <c:pt idx="107">
                  <c:v>Dez 11</c:v>
                </c:pt>
                <c:pt idx="108">
                  <c:v>Jan 12</c:v>
                </c:pt>
                <c:pt idx="109">
                  <c:v>Feb 12</c:v>
                </c:pt>
                <c:pt idx="110">
                  <c:v>Mrz 12</c:v>
                </c:pt>
                <c:pt idx="111">
                  <c:v>Apr 12</c:v>
                </c:pt>
                <c:pt idx="112">
                  <c:v>Mai 12</c:v>
                </c:pt>
                <c:pt idx="113">
                  <c:v>Jun 12</c:v>
                </c:pt>
                <c:pt idx="114">
                  <c:v>Jul 12</c:v>
                </c:pt>
                <c:pt idx="115">
                  <c:v>Aug 12</c:v>
                </c:pt>
                <c:pt idx="116">
                  <c:v>Sep 12</c:v>
                </c:pt>
                <c:pt idx="117">
                  <c:v>Okt 12</c:v>
                </c:pt>
                <c:pt idx="118">
                  <c:v>Nov 12</c:v>
                </c:pt>
                <c:pt idx="119">
                  <c:v>Dez 12</c:v>
                </c:pt>
                <c:pt idx="120">
                  <c:v>Jan 13</c:v>
                </c:pt>
                <c:pt idx="121">
                  <c:v>Feb 13</c:v>
                </c:pt>
                <c:pt idx="122">
                  <c:v>Mrz 13</c:v>
                </c:pt>
                <c:pt idx="123">
                  <c:v>Apr 13</c:v>
                </c:pt>
                <c:pt idx="124">
                  <c:v>Mai 13</c:v>
                </c:pt>
                <c:pt idx="125">
                  <c:v>Jun 13</c:v>
                </c:pt>
                <c:pt idx="126">
                  <c:v>Jul 13</c:v>
                </c:pt>
                <c:pt idx="127">
                  <c:v>Aug 13</c:v>
                </c:pt>
                <c:pt idx="128">
                  <c:v>Sep 13</c:v>
                </c:pt>
                <c:pt idx="129">
                  <c:v>Okt 13</c:v>
                </c:pt>
                <c:pt idx="130">
                  <c:v>Nov 13</c:v>
                </c:pt>
                <c:pt idx="131">
                  <c:v>Dez 13</c:v>
                </c:pt>
                <c:pt idx="132">
                  <c:v>Jan 14</c:v>
                </c:pt>
                <c:pt idx="133">
                  <c:v>Feb 14</c:v>
                </c:pt>
                <c:pt idx="134">
                  <c:v>Mrz 14</c:v>
                </c:pt>
                <c:pt idx="135">
                  <c:v>Apr 14</c:v>
                </c:pt>
                <c:pt idx="136">
                  <c:v>Mai 14</c:v>
                </c:pt>
                <c:pt idx="137">
                  <c:v>Jun 14</c:v>
                </c:pt>
                <c:pt idx="138">
                  <c:v>Jul 14</c:v>
                </c:pt>
                <c:pt idx="139">
                  <c:v>Aug 14</c:v>
                </c:pt>
                <c:pt idx="140">
                  <c:v>Sep 14</c:v>
                </c:pt>
                <c:pt idx="141">
                  <c:v>Okt 14</c:v>
                </c:pt>
                <c:pt idx="142">
                  <c:v>Nov 14</c:v>
                </c:pt>
                <c:pt idx="143">
                  <c:v>Dez 14</c:v>
                </c:pt>
                <c:pt idx="144">
                  <c:v>Jan 15</c:v>
                </c:pt>
                <c:pt idx="145">
                  <c:v>Feb 15</c:v>
                </c:pt>
                <c:pt idx="146">
                  <c:v>Mrz 15</c:v>
                </c:pt>
                <c:pt idx="147">
                  <c:v>Apr 15</c:v>
                </c:pt>
                <c:pt idx="148">
                  <c:v>Mai 15</c:v>
                </c:pt>
                <c:pt idx="149">
                  <c:v>Jun 15</c:v>
                </c:pt>
                <c:pt idx="150">
                  <c:v>Jul 15</c:v>
                </c:pt>
                <c:pt idx="151">
                  <c:v>Aug 15</c:v>
                </c:pt>
                <c:pt idx="152">
                  <c:v>Sep 15</c:v>
                </c:pt>
                <c:pt idx="153">
                  <c:v>Okt 15</c:v>
                </c:pt>
                <c:pt idx="154">
                  <c:v>Nov 15</c:v>
                </c:pt>
                <c:pt idx="155">
                  <c:v>Dez 15</c:v>
                </c:pt>
                <c:pt idx="156">
                  <c:v>Jan 16</c:v>
                </c:pt>
                <c:pt idx="157">
                  <c:v>Feb 16</c:v>
                </c:pt>
                <c:pt idx="158">
                  <c:v>Mrz 16</c:v>
                </c:pt>
                <c:pt idx="159">
                  <c:v>Apr 16</c:v>
                </c:pt>
                <c:pt idx="160">
                  <c:v>Mai 16</c:v>
                </c:pt>
                <c:pt idx="161">
                  <c:v>Jun 16</c:v>
                </c:pt>
                <c:pt idx="162">
                  <c:v>Jul 16</c:v>
                </c:pt>
                <c:pt idx="163">
                  <c:v>Aug 16</c:v>
                </c:pt>
                <c:pt idx="164">
                  <c:v>Sep 16</c:v>
                </c:pt>
                <c:pt idx="165">
                  <c:v>Okt 16</c:v>
                </c:pt>
                <c:pt idx="166">
                  <c:v>Nov 16</c:v>
                </c:pt>
                <c:pt idx="167">
                  <c:v>Dez 16</c:v>
                </c:pt>
                <c:pt idx="168">
                  <c:v>Jan 17</c:v>
                </c:pt>
                <c:pt idx="169">
                  <c:v>Feb 17</c:v>
                </c:pt>
                <c:pt idx="170">
                  <c:v>Mrz 17</c:v>
                </c:pt>
                <c:pt idx="171">
                  <c:v>Apr 17</c:v>
                </c:pt>
                <c:pt idx="172">
                  <c:v>Mai 17</c:v>
                </c:pt>
                <c:pt idx="173">
                  <c:v>Jun 17</c:v>
                </c:pt>
                <c:pt idx="174">
                  <c:v>Jul 17</c:v>
                </c:pt>
                <c:pt idx="175">
                  <c:v>Aug 17</c:v>
                </c:pt>
                <c:pt idx="176">
                  <c:v>Sep 17</c:v>
                </c:pt>
                <c:pt idx="177">
                  <c:v>Okt 17</c:v>
                </c:pt>
                <c:pt idx="178">
                  <c:v>Nov 17</c:v>
                </c:pt>
                <c:pt idx="179">
                  <c:v>Dez 17</c:v>
                </c:pt>
                <c:pt idx="180">
                  <c:v>Jan 18</c:v>
                </c:pt>
                <c:pt idx="181">
                  <c:v>Feb 18</c:v>
                </c:pt>
                <c:pt idx="182">
                  <c:v>Mrz 18</c:v>
                </c:pt>
                <c:pt idx="183">
                  <c:v>Apr 18</c:v>
                </c:pt>
                <c:pt idx="184">
                  <c:v>Mai 18</c:v>
                </c:pt>
                <c:pt idx="185">
                  <c:v>Jun 18</c:v>
                </c:pt>
                <c:pt idx="186">
                  <c:v>Jul 18</c:v>
                </c:pt>
                <c:pt idx="187">
                  <c:v>Aug 18</c:v>
                </c:pt>
                <c:pt idx="188">
                  <c:v>Sep 18</c:v>
                </c:pt>
                <c:pt idx="189">
                  <c:v>Okt 18</c:v>
                </c:pt>
                <c:pt idx="190">
                  <c:v>Nov 18</c:v>
                </c:pt>
                <c:pt idx="191">
                  <c:v>Dez 18</c:v>
                </c:pt>
                <c:pt idx="192">
                  <c:v>Jan 19</c:v>
                </c:pt>
                <c:pt idx="193">
                  <c:v>Feb 19</c:v>
                </c:pt>
                <c:pt idx="194">
                  <c:v>Mrz 19</c:v>
                </c:pt>
                <c:pt idx="195">
                  <c:v>Apr 19</c:v>
                </c:pt>
                <c:pt idx="196">
                  <c:v>Mai 19</c:v>
                </c:pt>
                <c:pt idx="197">
                  <c:v>Jun 19</c:v>
                </c:pt>
                <c:pt idx="198">
                  <c:v>Jul 19</c:v>
                </c:pt>
                <c:pt idx="199">
                  <c:v>Aug 19</c:v>
                </c:pt>
                <c:pt idx="200">
                  <c:v>Sep 19</c:v>
                </c:pt>
                <c:pt idx="201">
                  <c:v>Okt 19</c:v>
                </c:pt>
                <c:pt idx="202">
                  <c:v>Nov 19</c:v>
                </c:pt>
                <c:pt idx="203">
                  <c:v>Dez 19</c:v>
                </c:pt>
                <c:pt idx="204">
                  <c:v>Jan 20</c:v>
                </c:pt>
                <c:pt idx="205">
                  <c:v>Feb 20</c:v>
                </c:pt>
                <c:pt idx="206">
                  <c:v>Mrz 20</c:v>
                </c:pt>
                <c:pt idx="207">
                  <c:v>Apr 20</c:v>
                </c:pt>
                <c:pt idx="208">
                  <c:v>Mai 20</c:v>
                </c:pt>
                <c:pt idx="209">
                  <c:v>Jun 20</c:v>
                </c:pt>
                <c:pt idx="210">
                  <c:v>Jul 20</c:v>
                </c:pt>
                <c:pt idx="211">
                  <c:v>Aug 20</c:v>
                </c:pt>
                <c:pt idx="212">
                  <c:v>Sep 20</c:v>
                </c:pt>
                <c:pt idx="213">
                  <c:v>Okt 20</c:v>
                </c:pt>
                <c:pt idx="214">
                  <c:v>Nov 20</c:v>
                </c:pt>
                <c:pt idx="215">
                  <c:v>Dez 20</c:v>
                </c:pt>
              </c:strCache>
            </c:strRef>
          </c:cat>
          <c:val>
            <c:numRef>
              <c:f>'Tab Brennstoffe'!$N$19:$N$234</c:f>
              <c:numCache>
                <c:formatCode>#,##0.0</c:formatCode>
                <c:ptCount val="216"/>
                <c:pt idx="24">
                  <c:v>67.400000000000006</c:v>
                </c:pt>
                <c:pt idx="25">
                  <c:v>67.5</c:v>
                </c:pt>
                <c:pt idx="26">
                  <c:v>67.599999999999994</c:v>
                </c:pt>
                <c:pt idx="27">
                  <c:v>68.8</c:v>
                </c:pt>
                <c:pt idx="28">
                  <c:v>69.099999999999994</c:v>
                </c:pt>
                <c:pt idx="29">
                  <c:v>69.2</c:v>
                </c:pt>
                <c:pt idx="30">
                  <c:v>70.2</c:v>
                </c:pt>
                <c:pt idx="31">
                  <c:v>70.2</c:v>
                </c:pt>
                <c:pt idx="32">
                  <c:v>70.3</c:v>
                </c:pt>
                <c:pt idx="33">
                  <c:v>71.7</c:v>
                </c:pt>
                <c:pt idx="34">
                  <c:v>71.900000000000006</c:v>
                </c:pt>
                <c:pt idx="35">
                  <c:v>72</c:v>
                </c:pt>
                <c:pt idx="36">
                  <c:v>75.2</c:v>
                </c:pt>
                <c:pt idx="37">
                  <c:v>75.7</c:v>
                </c:pt>
                <c:pt idx="38">
                  <c:v>76.099999999999994</c:v>
                </c:pt>
                <c:pt idx="39">
                  <c:v>77.400000000000006</c:v>
                </c:pt>
                <c:pt idx="40">
                  <c:v>77.900000000000006</c:v>
                </c:pt>
                <c:pt idx="41">
                  <c:v>78</c:v>
                </c:pt>
                <c:pt idx="42">
                  <c:v>78.099999999999994</c:v>
                </c:pt>
                <c:pt idx="43">
                  <c:v>78.5</c:v>
                </c:pt>
                <c:pt idx="44">
                  <c:v>78.5</c:v>
                </c:pt>
                <c:pt idx="45">
                  <c:v>80.400000000000006</c:v>
                </c:pt>
                <c:pt idx="46">
                  <c:v>81.099999999999994</c:v>
                </c:pt>
                <c:pt idx="47">
                  <c:v>81.099999999999994</c:v>
                </c:pt>
                <c:pt idx="48">
                  <c:v>83.3</c:v>
                </c:pt>
                <c:pt idx="49">
                  <c:v>84</c:v>
                </c:pt>
                <c:pt idx="50">
                  <c:v>84.3</c:v>
                </c:pt>
                <c:pt idx="51">
                  <c:v>83.8</c:v>
                </c:pt>
                <c:pt idx="52">
                  <c:v>83.6</c:v>
                </c:pt>
                <c:pt idx="53">
                  <c:v>83.4</c:v>
                </c:pt>
                <c:pt idx="54">
                  <c:v>82.8</c:v>
                </c:pt>
                <c:pt idx="55">
                  <c:v>82.7</c:v>
                </c:pt>
                <c:pt idx="56">
                  <c:v>82.6</c:v>
                </c:pt>
                <c:pt idx="57">
                  <c:v>82.7</c:v>
                </c:pt>
                <c:pt idx="58">
                  <c:v>82.6</c:v>
                </c:pt>
                <c:pt idx="59">
                  <c:v>82.5</c:v>
                </c:pt>
                <c:pt idx="60">
                  <c:v>83.8</c:v>
                </c:pt>
                <c:pt idx="61">
                  <c:v>83.8</c:v>
                </c:pt>
                <c:pt idx="62">
                  <c:v>83.8</c:v>
                </c:pt>
                <c:pt idx="63">
                  <c:v>85.5</c:v>
                </c:pt>
                <c:pt idx="64">
                  <c:v>86</c:v>
                </c:pt>
                <c:pt idx="65">
                  <c:v>86.1</c:v>
                </c:pt>
                <c:pt idx="66">
                  <c:v>88.3</c:v>
                </c:pt>
                <c:pt idx="67">
                  <c:v>88.5</c:v>
                </c:pt>
                <c:pt idx="68">
                  <c:v>89.4</c:v>
                </c:pt>
                <c:pt idx="69">
                  <c:v>93.7</c:v>
                </c:pt>
                <c:pt idx="70">
                  <c:v>94.5</c:v>
                </c:pt>
                <c:pt idx="71">
                  <c:v>94.5</c:v>
                </c:pt>
                <c:pt idx="72">
                  <c:v>97.4</c:v>
                </c:pt>
                <c:pt idx="73">
                  <c:v>98.1</c:v>
                </c:pt>
                <c:pt idx="74">
                  <c:v>97.9</c:v>
                </c:pt>
                <c:pt idx="75">
                  <c:v>95.1</c:v>
                </c:pt>
                <c:pt idx="76">
                  <c:v>94.3</c:v>
                </c:pt>
                <c:pt idx="77">
                  <c:v>94.1</c:v>
                </c:pt>
                <c:pt idx="78">
                  <c:v>91.6</c:v>
                </c:pt>
                <c:pt idx="79">
                  <c:v>91.2</c:v>
                </c:pt>
                <c:pt idx="80">
                  <c:v>91.2</c:v>
                </c:pt>
                <c:pt idx="81">
                  <c:v>89.2</c:v>
                </c:pt>
                <c:pt idx="82">
                  <c:v>88.7</c:v>
                </c:pt>
                <c:pt idx="83">
                  <c:v>88.1</c:v>
                </c:pt>
                <c:pt idx="84">
                  <c:v>87.4</c:v>
                </c:pt>
                <c:pt idx="85">
                  <c:v>86.6</c:v>
                </c:pt>
                <c:pt idx="86">
                  <c:v>86.6</c:v>
                </c:pt>
                <c:pt idx="87">
                  <c:v>86.6</c:v>
                </c:pt>
                <c:pt idx="88">
                  <c:v>85.8</c:v>
                </c:pt>
                <c:pt idx="89">
                  <c:v>85.8</c:v>
                </c:pt>
                <c:pt idx="90">
                  <c:v>86.5</c:v>
                </c:pt>
                <c:pt idx="91">
                  <c:v>86.5</c:v>
                </c:pt>
                <c:pt idx="92">
                  <c:v>86.5</c:v>
                </c:pt>
                <c:pt idx="93">
                  <c:v>87.9</c:v>
                </c:pt>
                <c:pt idx="94">
                  <c:v>88.5</c:v>
                </c:pt>
                <c:pt idx="95">
                  <c:v>88.1</c:v>
                </c:pt>
                <c:pt idx="96">
                  <c:v>88.6</c:v>
                </c:pt>
                <c:pt idx="97">
                  <c:v>89.3</c:v>
                </c:pt>
                <c:pt idx="98">
                  <c:v>89.4</c:v>
                </c:pt>
                <c:pt idx="99">
                  <c:v>90.2</c:v>
                </c:pt>
                <c:pt idx="100">
                  <c:v>90.4</c:v>
                </c:pt>
                <c:pt idx="101">
                  <c:v>90.8</c:v>
                </c:pt>
                <c:pt idx="102">
                  <c:v>92.5</c:v>
                </c:pt>
                <c:pt idx="103">
                  <c:v>92.9</c:v>
                </c:pt>
                <c:pt idx="104">
                  <c:v>93.2</c:v>
                </c:pt>
                <c:pt idx="105">
                  <c:v>95.8</c:v>
                </c:pt>
                <c:pt idx="106">
                  <c:v>96.4</c:v>
                </c:pt>
                <c:pt idx="107">
                  <c:v>96.4</c:v>
                </c:pt>
                <c:pt idx="108">
                  <c:v>98</c:v>
                </c:pt>
                <c:pt idx="109">
                  <c:v>98.5</c:v>
                </c:pt>
                <c:pt idx="110">
                  <c:v>98.6</c:v>
                </c:pt>
                <c:pt idx="111">
                  <c:v>99.4</c:v>
                </c:pt>
                <c:pt idx="112">
                  <c:v>99.6</c:v>
                </c:pt>
                <c:pt idx="113">
                  <c:v>100</c:v>
                </c:pt>
                <c:pt idx="114">
                  <c:v>100.6</c:v>
                </c:pt>
                <c:pt idx="115">
                  <c:v>100.7</c:v>
                </c:pt>
                <c:pt idx="116">
                  <c:v>100.9</c:v>
                </c:pt>
                <c:pt idx="117">
                  <c:v>102.1</c:v>
                </c:pt>
                <c:pt idx="118">
                  <c:v>102.1</c:v>
                </c:pt>
                <c:pt idx="119">
                  <c:v>102.1</c:v>
                </c:pt>
                <c:pt idx="120">
                  <c:v>103</c:v>
                </c:pt>
                <c:pt idx="121">
                  <c:v>103.2</c:v>
                </c:pt>
                <c:pt idx="122">
                  <c:v>103.2</c:v>
                </c:pt>
                <c:pt idx="123">
                  <c:v>103.4</c:v>
                </c:pt>
                <c:pt idx="124">
                  <c:v>103.4</c:v>
                </c:pt>
                <c:pt idx="125">
                  <c:v>103.3</c:v>
                </c:pt>
                <c:pt idx="126">
                  <c:v>103.6</c:v>
                </c:pt>
                <c:pt idx="127">
                  <c:v>103.6</c:v>
                </c:pt>
                <c:pt idx="128">
                  <c:v>103.6</c:v>
                </c:pt>
                <c:pt idx="129">
                  <c:v>103.3</c:v>
                </c:pt>
                <c:pt idx="130">
                  <c:v>103.3</c:v>
                </c:pt>
                <c:pt idx="131">
                  <c:v>103.3</c:v>
                </c:pt>
                <c:pt idx="132">
                  <c:v>103.3</c:v>
                </c:pt>
                <c:pt idx="133">
                  <c:v>103.3</c:v>
                </c:pt>
                <c:pt idx="134">
                  <c:v>103.2</c:v>
                </c:pt>
                <c:pt idx="135">
                  <c:v>103</c:v>
                </c:pt>
                <c:pt idx="136">
                  <c:v>102.9</c:v>
                </c:pt>
                <c:pt idx="137">
                  <c:v>102.9</c:v>
                </c:pt>
                <c:pt idx="138">
                  <c:v>102.5</c:v>
                </c:pt>
                <c:pt idx="139">
                  <c:v>102.5</c:v>
                </c:pt>
                <c:pt idx="140">
                  <c:v>102.4</c:v>
                </c:pt>
                <c:pt idx="141">
                  <c:v>102.2</c:v>
                </c:pt>
                <c:pt idx="142">
                  <c:v>102.2</c:v>
                </c:pt>
                <c:pt idx="143">
                  <c:v>102.2</c:v>
                </c:pt>
                <c:pt idx="144">
                  <c:v>101.7</c:v>
                </c:pt>
                <c:pt idx="145">
                  <c:v>101.5</c:v>
                </c:pt>
                <c:pt idx="146">
                  <c:v>101.4</c:v>
                </c:pt>
                <c:pt idx="147">
                  <c:v>100.4</c:v>
                </c:pt>
                <c:pt idx="148">
                  <c:v>100.3</c:v>
                </c:pt>
                <c:pt idx="149">
                  <c:v>100.3</c:v>
                </c:pt>
                <c:pt idx="150">
                  <c:v>99.5</c:v>
                </c:pt>
                <c:pt idx="151">
                  <c:v>99.5</c:v>
                </c:pt>
                <c:pt idx="152">
                  <c:v>99.5</c:v>
                </c:pt>
                <c:pt idx="153">
                  <c:v>98.6</c:v>
                </c:pt>
                <c:pt idx="154">
                  <c:v>98.6</c:v>
                </c:pt>
                <c:pt idx="155">
                  <c:v>98.6</c:v>
                </c:pt>
                <c:pt idx="156">
                  <c:v>97.6</c:v>
                </c:pt>
                <c:pt idx="157">
                  <c:v>97.3</c:v>
                </c:pt>
                <c:pt idx="158">
                  <c:v>97.3</c:v>
                </c:pt>
                <c:pt idx="159">
                  <c:v>95.9</c:v>
                </c:pt>
                <c:pt idx="160">
                  <c:v>95.8</c:v>
                </c:pt>
                <c:pt idx="161">
                  <c:v>95.8</c:v>
                </c:pt>
                <c:pt idx="162">
                  <c:v>94.5</c:v>
                </c:pt>
                <c:pt idx="163">
                  <c:v>94.2</c:v>
                </c:pt>
                <c:pt idx="164">
                  <c:v>94.2</c:v>
                </c:pt>
                <c:pt idx="165">
                  <c:v>93.2</c:v>
                </c:pt>
                <c:pt idx="166">
                  <c:v>93.1</c:v>
                </c:pt>
                <c:pt idx="167">
                  <c:v>93</c:v>
                </c:pt>
                <c:pt idx="168">
                  <c:v>91.7</c:v>
                </c:pt>
                <c:pt idx="169">
                  <c:v>91.6</c:v>
                </c:pt>
                <c:pt idx="170">
                  <c:v>91.5</c:v>
                </c:pt>
                <c:pt idx="171">
                  <c:v>92</c:v>
                </c:pt>
                <c:pt idx="172">
                  <c:v>92</c:v>
                </c:pt>
                <c:pt idx="173">
                  <c:v>92</c:v>
                </c:pt>
                <c:pt idx="174">
                  <c:v>92.6</c:v>
                </c:pt>
                <c:pt idx="175">
                  <c:v>92.6</c:v>
                </c:pt>
                <c:pt idx="176">
                  <c:v>92.6</c:v>
                </c:pt>
                <c:pt idx="177">
                  <c:v>92.7</c:v>
                </c:pt>
                <c:pt idx="178">
                  <c:v>92.7</c:v>
                </c:pt>
                <c:pt idx="179">
                  <c:v>92.7</c:v>
                </c:pt>
                <c:pt idx="180">
                  <c:v>93</c:v>
                </c:pt>
                <c:pt idx="181">
                  <c:v>93</c:v>
                </c:pt>
                <c:pt idx="182">
                  <c:v>92.9</c:v>
                </c:pt>
                <c:pt idx="183">
                  <c:v>93.3</c:v>
                </c:pt>
                <c:pt idx="184">
                  <c:v>93.4</c:v>
                </c:pt>
                <c:pt idx="185">
                  <c:v>93.4</c:v>
                </c:pt>
                <c:pt idx="186">
                  <c:v>93.9</c:v>
                </c:pt>
                <c:pt idx="187">
                  <c:v>94.1</c:v>
                </c:pt>
                <c:pt idx="188">
                  <c:v>94.1</c:v>
                </c:pt>
                <c:pt idx="189">
                  <c:v>95.2</c:v>
                </c:pt>
                <c:pt idx="190">
                  <c:v>95.2</c:v>
                </c:pt>
                <c:pt idx="191">
                  <c:v>95.2</c:v>
                </c:pt>
                <c:pt idx="192">
                  <c:v>96.9</c:v>
                </c:pt>
                <c:pt idx="193">
                  <c:v>97.3</c:v>
                </c:pt>
                <c:pt idx="194">
                  <c:v>97.5</c:v>
                </c:pt>
                <c:pt idx="195">
                  <c:v>98.2</c:v>
                </c:pt>
                <c:pt idx="196">
                  <c:v>98.5</c:v>
                </c:pt>
                <c:pt idx="197">
                  <c:v>98.6</c:v>
                </c:pt>
                <c:pt idx="198">
                  <c:v>98.4</c:v>
                </c:pt>
                <c:pt idx="199">
                  <c:v>98.5</c:v>
                </c:pt>
                <c:pt idx="200">
                  <c:v>98.5</c:v>
                </c:pt>
                <c:pt idx="201">
                  <c:v>98.3</c:v>
                </c:pt>
                <c:pt idx="202">
                  <c:v>98.3</c:v>
                </c:pt>
                <c:pt idx="203">
                  <c:v>98.3</c:v>
                </c:pt>
                <c:pt idx="204">
                  <c:v>98.5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D80-4044-9D10-94BECDE80D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3580288"/>
        <c:axId val="133581824"/>
      </c:lineChart>
      <c:catAx>
        <c:axId val="133580288"/>
        <c:scaling>
          <c:orientation val="minMax"/>
        </c:scaling>
        <c:delete val="0"/>
        <c:axPos val="b"/>
        <c:numFmt formatCode="[$-407]mmm/\ 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33581824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133581824"/>
        <c:scaling>
          <c:orientation val="minMax"/>
          <c:max val="180"/>
          <c:min val="6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33580288"/>
        <c:crosses val="autoZero"/>
        <c:crossBetween val="between"/>
        <c:majorUnit val="10"/>
        <c:minorUnit val="0.2400000000000002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 sz="1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Entwicklung der Brennstoffpreisindizes in Deutschland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 sz="12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(2015=100%; Jahresmittelwerte in Prozentpunkten)</a:t>
            </a:r>
          </a:p>
        </c:rich>
      </c:tx>
      <c:layout>
        <c:manualLayout>
          <c:xMode val="edge"/>
          <c:yMode val="edge"/>
          <c:x val="0.17106186883215799"/>
          <c:y val="1.34340567835112E-2"/>
        </c:manualLayout>
      </c:layout>
      <c:overlay val="0"/>
      <c:spPr>
        <a:solidFill>
          <a:srgbClr val="FFFFFF"/>
        </a:soli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608689930471823E-2"/>
          <c:y val="0.10606060606060644"/>
          <c:w val="0.92193308183273448"/>
          <c:h val="0.72390572390572394"/>
        </c:manualLayout>
      </c:layout>
      <c:lineChart>
        <c:grouping val="standard"/>
        <c:varyColors val="0"/>
        <c:ser>
          <c:idx val="20"/>
          <c:order val="0"/>
          <c:spPr>
            <a:ln w="1905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'Tab Brennstoffe'!$A$243:$A$256</c:f>
              <c:numCache>
                <c:formatCode>0</c:formatCode>
                <c:ptCount val="1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</c:numCache>
            </c:numRef>
          </c:cat>
          <c:val>
            <c:numRef>
              <c:f>'Tab Brennstoffe'!$G$243:$G$256</c:f>
              <c:numCache>
                <c:formatCode>#,##0.0</c:formatCode>
                <c:ptCount val="14"/>
                <c:pt idx="0">
                  <c:v>89.733333333333334</c:v>
                </c:pt>
                <c:pt idx="1">
                  <c:v>92.416666666666671</c:v>
                </c:pt>
                <c:pt idx="2">
                  <c:v>100.66666666666667</c:v>
                </c:pt>
                <c:pt idx="3">
                  <c:v>99.083333333333357</c:v>
                </c:pt>
                <c:pt idx="4">
                  <c:v>90.283333333333317</c:v>
                </c:pt>
                <c:pt idx="5">
                  <c:v>94.425000000000011</c:v>
                </c:pt>
                <c:pt idx="6">
                  <c:v>99.458333333333329</c:v>
                </c:pt>
                <c:pt idx="7">
                  <c:v>100.83333333333333</c:v>
                </c:pt>
                <c:pt idx="8">
                  <c:v>101.00833333333334</c:v>
                </c:pt>
                <c:pt idx="9">
                  <c:v>99.991666666666674</c:v>
                </c:pt>
                <c:pt idx="10">
                  <c:v>97.341666666666654</c:v>
                </c:pt>
                <c:pt idx="11">
                  <c:v>93.416666666666671</c:v>
                </c:pt>
                <c:pt idx="12">
                  <c:v>92.158333333333317</c:v>
                </c:pt>
                <c:pt idx="13">
                  <c:v>95.758333333333326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55F-4704-AB70-156187A63438}"/>
            </c:ext>
          </c:extLst>
        </c:ser>
        <c:ser>
          <c:idx val="21"/>
          <c:order val="1"/>
          <c:spPr>
            <a:ln w="19050">
              <a:solidFill>
                <a:srgbClr val="00B0F0"/>
              </a:solidFill>
            </a:ln>
          </c:spPr>
          <c:marker>
            <c:symbol val="none"/>
          </c:marker>
          <c:cat>
            <c:numRef>
              <c:f>'Tab Brennstoffe'!$A$243:$A$256</c:f>
              <c:numCache>
                <c:formatCode>0</c:formatCode>
                <c:ptCount val="1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</c:numCache>
            </c:numRef>
          </c:cat>
          <c:val>
            <c:numRef>
              <c:f>'Tab Brennstoffe'!$H$243:$H$256</c:f>
              <c:numCache>
                <c:formatCode>#,##0.00</c:formatCode>
                <c:ptCount val="14"/>
                <c:pt idx="0">
                  <c:v>104</c:v>
                </c:pt>
                <c:pt idx="1">
                  <c:v>102.51666666666665</c:v>
                </c:pt>
                <c:pt idx="2">
                  <c:v>134.89166666666668</c:v>
                </c:pt>
                <c:pt idx="3">
                  <c:v>93.491666666666674</c:v>
                </c:pt>
                <c:pt idx="4">
                  <c:v>114.59999999999998</c:v>
                </c:pt>
                <c:pt idx="5">
                  <c:v>142.80833333333334</c:v>
                </c:pt>
                <c:pt idx="6">
                  <c:v>155.46666666666667</c:v>
                </c:pt>
                <c:pt idx="7">
                  <c:v>146.07500000000002</c:v>
                </c:pt>
                <c:pt idx="8">
                  <c:v>134.60833333333332</c:v>
                </c:pt>
                <c:pt idx="9">
                  <c:v>100</c:v>
                </c:pt>
                <c:pt idx="10">
                  <c:v>83.166666666666671</c:v>
                </c:pt>
                <c:pt idx="11">
                  <c:v>96.408333333333346</c:v>
                </c:pt>
                <c:pt idx="12">
                  <c:v>117.39166666666665</c:v>
                </c:pt>
                <c:pt idx="13">
                  <c:v>114.51666666666664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55F-4704-AB70-156187A63438}"/>
            </c:ext>
          </c:extLst>
        </c:ser>
        <c:ser>
          <c:idx val="22"/>
          <c:order val="2"/>
          <c:spPr>
            <a:ln w="19050">
              <a:solidFill>
                <a:srgbClr val="FFC000"/>
              </a:solidFill>
            </a:ln>
          </c:spPr>
          <c:marker>
            <c:symbol val="none"/>
          </c:marker>
          <c:cat>
            <c:numRef>
              <c:f>'Tab Brennstoffe'!$A$243:$A$256</c:f>
              <c:numCache>
                <c:formatCode>0</c:formatCode>
                <c:ptCount val="1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</c:numCache>
            </c:numRef>
          </c:cat>
          <c:val>
            <c:numRef>
              <c:f>'Tab Brennstoffe'!$N$243:$N$256</c:f>
              <c:numCache>
                <c:formatCode>#,##0.00</c:formatCode>
                <c:ptCount val="14"/>
                <c:pt idx="0">
                  <c:v>78.166666666666671</c:v>
                </c:pt>
                <c:pt idx="1">
                  <c:v>83.191666666666677</c:v>
                </c:pt>
                <c:pt idx="2">
                  <c:v>88.158333333333346</c:v>
                </c:pt>
                <c:pt idx="3">
                  <c:v>93.075000000000003</c:v>
                </c:pt>
                <c:pt idx="4">
                  <c:v>86.899999999999991</c:v>
                </c:pt>
                <c:pt idx="5">
                  <c:v>92.158333333333317</c:v>
                </c:pt>
                <c:pt idx="6">
                  <c:v>100.21666666666665</c:v>
                </c:pt>
                <c:pt idx="7">
                  <c:v>103.34999999999998</c:v>
                </c:pt>
                <c:pt idx="8">
                  <c:v>102.71666666666668</c:v>
                </c:pt>
                <c:pt idx="9">
                  <c:v>99.99166666666666</c:v>
                </c:pt>
                <c:pt idx="10">
                  <c:v>95.158333333333346</c:v>
                </c:pt>
                <c:pt idx="11">
                  <c:v>92.225000000000009</c:v>
                </c:pt>
                <c:pt idx="12">
                  <c:v>93.891666666666666</c:v>
                </c:pt>
                <c:pt idx="13">
                  <c:v>98.108333333333334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55F-4704-AB70-156187A63438}"/>
            </c:ext>
          </c:extLst>
        </c:ser>
        <c:ser>
          <c:idx val="23"/>
          <c:order val="3"/>
          <c:spPr>
            <a:ln w="1905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'Tab Brennstoffe'!$A$243:$A$256</c:f>
              <c:numCache>
                <c:formatCode>0</c:formatCode>
                <c:ptCount val="1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</c:numCache>
            </c:numRef>
          </c:cat>
          <c:val>
            <c:numRef>
              <c:f>'Tab Brennstoffe'!$L$243:$L$256</c:f>
              <c:numCache>
                <c:formatCode>#,##0.00</c:formatCode>
                <c:ptCount val="14"/>
                <c:pt idx="4">
                  <c:v>124.19166666666665</c:v>
                </c:pt>
                <c:pt idx="5">
                  <c:v>138.48333333333332</c:v>
                </c:pt>
                <c:pt idx="6">
                  <c:v>150.34166666666667</c:v>
                </c:pt>
                <c:pt idx="7">
                  <c:v>141.10833333333335</c:v>
                </c:pt>
                <c:pt idx="8">
                  <c:v>127.85833333333333</c:v>
                </c:pt>
                <c:pt idx="9">
                  <c:v>100</c:v>
                </c:pt>
                <c:pt idx="10">
                  <c:v>90.391666666666652</c:v>
                </c:pt>
                <c:pt idx="11">
                  <c:v>110.73333333333333</c:v>
                </c:pt>
                <c:pt idx="12">
                  <c:v>119.35833333333333</c:v>
                </c:pt>
                <c:pt idx="13">
                  <c:v>108.29166666666667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55F-4704-AB70-156187A634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3617920"/>
        <c:axId val="133646592"/>
      </c:lineChart>
      <c:catAx>
        <c:axId val="133617920"/>
        <c:scaling>
          <c:orientation val="minMax"/>
        </c:scaling>
        <c:delete val="1"/>
        <c:axPos val="b"/>
        <c:majorGridlines/>
        <c:numFmt formatCode="0" sourceLinked="1"/>
        <c:majorTickMark val="out"/>
        <c:minorTickMark val="none"/>
        <c:tickLblPos val="none"/>
        <c:crossAx val="133646592"/>
        <c:crosses val="autoZero"/>
        <c:auto val="1"/>
        <c:lblAlgn val="ctr"/>
        <c:lblOffset val="100"/>
        <c:noMultiLvlLbl val="0"/>
      </c:catAx>
      <c:valAx>
        <c:axId val="133646592"/>
        <c:scaling>
          <c:orientation val="minMax"/>
          <c:max val="180"/>
          <c:min val="6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33617920"/>
        <c:crosses val="autoZero"/>
        <c:crossBetween val="between"/>
        <c:majorUnit val="10"/>
        <c:min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 sz="1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Gaspreisentwicklung in Deutschland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 sz="12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(Monatswerte in Cent/kWh)</a:t>
            </a:r>
          </a:p>
        </c:rich>
      </c:tx>
      <c:layout>
        <c:manualLayout>
          <c:xMode val="edge"/>
          <c:yMode val="edge"/>
          <c:x val="0.29219195721620395"/>
          <c:y val="2.0202246292817458E-2"/>
        </c:manualLayout>
      </c:layout>
      <c:overlay val="0"/>
      <c:spPr>
        <a:solidFill>
          <a:srgbClr val="FFFFFF"/>
        </a:soli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8001447590638919E-2"/>
          <c:y val="0.11054084469280019"/>
          <c:w val="0.9205403241725707"/>
          <c:h val="0.72390572390572394"/>
        </c:manualLayout>
      </c:layout>
      <c:lineChart>
        <c:grouping val="standard"/>
        <c:varyColors val="0"/>
        <c:ser>
          <c:idx val="4"/>
          <c:order val="0"/>
          <c:spPr>
            <a:ln w="1905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'Tab Brennstoffe'!$A$19:$A$234</c:f>
              <c:strCache>
                <c:ptCount val="216"/>
                <c:pt idx="0">
                  <c:v>Jan 03</c:v>
                </c:pt>
                <c:pt idx="1">
                  <c:v>Feb 03</c:v>
                </c:pt>
                <c:pt idx="2">
                  <c:v>Mar 03</c:v>
                </c:pt>
                <c:pt idx="3">
                  <c:v>Apr 03</c:v>
                </c:pt>
                <c:pt idx="4">
                  <c:v>Mai 03</c:v>
                </c:pt>
                <c:pt idx="5">
                  <c:v>Jun 03</c:v>
                </c:pt>
                <c:pt idx="6">
                  <c:v>Jul 03</c:v>
                </c:pt>
                <c:pt idx="7">
                  <c:v>Aug 03</c:v>
                </c:pt>
                <c:pt idx="8">
                  <c:v>Sep 03</c:v>
                </c:pt>
                <c:pt idx="9">
                  <c:v>Okt 03</c:v>
                </c:pt>
                <c:pt idx="10">
                  <c:v>Nov 03</c:v>
                </c:pt>
                <c:pt idx="11">
                  <c:v>Dez 03</c:v>
                </c:pt>
                <c:pt idx="12">
                  <c:v>Jan 04</c:v>
                </c:pt>
                <c:pt idx="13">
                  <c:v>Feb 04</c:v>
                </c:pt>
                <c:pt idx="14">
                  <c:v>Mrz 04</c:v>
                </c:pt>
                <c:pt idx="15">
                  <c:v>Apr 04</c:v>
                </c:pt>
                <c:pt idx="16">
                  <c:v>Mai 04</c:v>
                </c:pt>
                <c:pt idx="17">
                  <c:v>Jun 04</c:v>
                </c:pt>
                <c:pt idx="18">
                  <c:v>Jul 04</c:v>
                </c:pt>
                <c:pt idx="19">
                  <c:v>Aug 04</c:v>
                </c:pt>
                <c:pt idx="20">
                  <c:v>Sep 04</c:v>
                </c:pt>
                <c:pt idx="21">
                  <c:v>Okt 04</c:v>
                </c:pt>
                <c:pt idx="22">
                  <c:v>Nov 04</c:v>
                </c:pt>
                <c:pt idx="23">
                  <c:v>Dez 04</c:v>
                </c:pt>
                <c:pt idx="24">
                  <c:v>Jan 05</c:v>
                </c:pt>
                <c:pt idx="25">
                  <c:v>Feb 05</c:v>
                </c:pt>
                <c:pt idx="26">
                  <c:v>Mrz 05</c:v>
                </c:pt>
                <c:pt idx="27">
                  <c:v>Apr 05</c:v>
                </c:pt>
                <c:pt idx="28">
                  <c:v>Mai 05</c:v>
                </c:pt>
                <c:pt idx="29">
                  <c:v>Jun 05</c:v>
                </c:pt>
                <c:pt idx="30">
                  <c:v>Jul 05</c:v>
                </c:pt>
                <c:pt idx="31">
                  <c:v>Aug 05</c:v>
                </c:pt>
                <c:pt idx="32">
                  <c:v>Sep 05</c:v>
                </c:pt>
                <c:pt idx="33">
                  <c:v>Okt 05</c:v>
                </c:pt>
                <c:pt idx="34">
                  <c:v>Nov 05</c:v>
                </c:pt>
                <c:pt idx="35">
                  <c:v>Dez 05</c:v>
                </c:pt>
                <c:pt idx="36">
                  <c:v>Jan 06</c:v>
                </c:pt>
                <c:pt idx="37">
                  <c:v>Feb 06</c:v>
                </c:pt>
                <c:pt idx="38">
                  <c:v>Mrz 06</c:v>
                </c:pt>
                <c:pt idx="39">
                  <c:v>Apr 06</c:v>
                </c:pt>
                <c:pt idx="40">
                  <c:v>Mai 06</c:v>
                </c:pt>
                <c:pt idx="41">
                  <c:v>Jun 06</c:v>
                </c:pt>
                <c:pt idx="42">
                  <c:v>Jul 06</c:v>
                </c:pt>
                <c:pt idx="43">
                  <c:v>Aug 06</c:v>
                </c:pt>
                <c:pt idx="44">
                  <c:v>Sep 06</c:v>
                </c:pt>
                <c:pt idx="45">
                  <c:v>Okt 06</c:v>
                </c:pt>
                <c:pt idx="46">
                  <c:v>Nov 06</c:v>
                </c:pt>
                <c:pt idx="47">
                  <c:v>Dez 06</c:v>
                </c:pt>
                <c:pt idx="48">
                  <c:v>Jan 07</c:v>
                </c:pt>
                <c:pt idx="49">
                  <c:v>Feb 07</c:v>
                </c:pt>
                <c:pt idx="50">
                  <c:v>Mrz 07</c:v>
                </c:pt>
                <c:pt idx="51">
                  <c:v>Apr 07</c:v>
                </c:pt>
                <c:pt idx="52">
                  <c:v>Mai 07</c:v>
                </c:pt>
                <c:pt idx="53">
                  <c:v>Jun 07</c:v>
                </c:pt>
                <c:pt idx="54">
                  <c:v>Jul 07</c:v>
                </c:pt>
                <c:pt idx="55">
                  <c:v>Aug 07</c:v>
                </c:pt>
                <c:pt idx="56">
                  <c:v>Sep 07</c:v>
                </c:pt>
                <c:pt idx="57">
                  <c:v>Okt 07</c:v>
                </c:pt>
                <c:pt idx="58">
                  <c:v>Nov 07</c:v>
                </c:pt>
                <c:pt idx="59">
                  <c:v>Dez 07</c:v>
                </c:pt>
                <c:pt idx="60">
                  <c:v>Jan 08</c:v>
                </c:pt>
                <c:pt idx="61">
                  <c:v>Feb 08</c:v>
                </c:pt>
                <c:pt idx="62">
                  <c:v>Mrz 08</c:v>
                </c:pt>
                <c:pt idx="63">
                  <c:v>Apr 08</c:v>
                </c:pt>
                <c:pt idx="64">
                  <c:v>Mai 08</c:v>
                </c:pt>
                <c:pt idx="65">
                  <c:v>Jun 08</c:v>
                </c:pt>
                <c:pt idx="66">
                  <c:v>Jul 08</c:v>
                </c:pt>
                <c:pt idx="67">
                  <c:v>Aug 08</c:v>
                </c:pt>
                <c:pt idx="68">
                  <c:v>Sep 08</c:v>
                </c:pt>
                <c:pt idx="69">
                  <c:v>Okt 08</c:v>
                </c:pt>
                <c:pt idx="70">
                  <c:v>Nov 08</c:v>
                </c:pt>
                <c:pt idx="71">
                  <c:v>Dez 08</c:v>
                </c:pt>
                <c:pt idx="72">
                  <c:v>Jan 09</c:v>
                </c:pt>
                <c:pt idx="73">
                  <c:v>Feb 09</c:v>
                </c:pt>
                <c:pt idx="74">
                  <c:v>Mrz 09</c:v>
                </c:pt>
                <c:pt idx="75">
                  <c:v>Apr 09</c:v>
                </c:pt>
                <c:pt idx="76">
                  <c:v>Mai 09</c:v>
                </c:pt>
                <c:pt idx="77">
                  <c:v>Jun 09</c:v>
                </c:pt>
                <c:pt idx="78">
                  <c:v>Jul 09</c:v>
                </c:pt>
                <c:pt idx="79">
                  <c:v>Aug 09</c:v>
                </c:pt>
                <c:pt idx="80">
                  <c:v>Sep 09</c:v>
                </c:pt>
                <c:pt idx="81">
                  <c:v>Okt 09</c:v>
                </c:pt>
                <c:pt idx="82">
                  <c:v>Nov 09</c:v>
                </c:pt>
                <c:pt idx="83">
                  <c:v>Dez 09</c:v>
                </c:pt>
                <c:pt idx="84">
                  <c:v>Jan 10</c:v>
                </c:pt>
                <c:pt idx="85">
                  <c:v>Feb 10</c:v>
                </c:pt>
                <c:pt idx="86">
                  <c:v>Mrz 10</c:v>
                </c:pt>
                <c:pt idx="87">
                  <c:v>Apr 10</c:v>
                </c:pt>
                <c:pt idx="88">
                  <c:v>Mai 10</c:v>
                </c:pt>
                <c:pt idx="89">
                  <c:v>Jun 10</c:v>
                </c:pt>
                <c:pt idx="90">
                  <c:v>Jul 10</c:v>
                </c:pt>
                <c:pt idx="91">
                  <c:v>Aug 10</c:v>
                </c:pt>
                <c:pt idx="92">
                  <c:v>Sep 10</c:v>
                </c:pt>
                <c:pt idx="93">
                  <c:v>Okt 10</c:v>
                </c:pt>
                <c:pt idx="94">
                  <c:v>Nov 10</c:v>
                </c:pt>
                <c:pt idx="95">
                  <c:v>Dez 10</c:v>
                </c:pt>
                <c:pt idx="96">
                  <c:v>Jan 11</c:v>
                </c:pt>
                <c:pt idx="97">
                  <c:v>Feb 11</c:v>
                </c:pt>
                <c:pt idx="98">
                  <c:v>Mrz 11</c:v>
                </c:pt>
                <c:pt idx="99">
                  <c:v>Apr 11</c:v>
                </c:pt>
                <c:pt idx="100">
                  <c:v>Mai 11</c:v>
                </c:pt>
                <c:pt idx="101">
                  <c:v>Jun 11</c:v>
                </c:pt>
                <c:pt idx="102">
                  <c:v>Jul 11</c:v>
                </c:pt>
                <c:pt idx="103">
                  <c:v>Aug 11</c:v>
                </c:pt>
                <c:pt idx="104">
                  <c:v>Sep 11</c:v>
                </c:pt>
                <c:pt idx="105">
                  <c:v>Okt 11</c:v>
                </c:pt>
                <c:pt idx="106">
                  <c:v>Nov 11</c:v>
                </c:pt>
                <c:pt idx="107">
                  <c:v>Dez 11</c:v>
                </c:pt>
                <c:pt idx="108">
                  <c:v>Jan 12</c:v>
                </c:pt>
                <c:pt idx="109">
                  <c:v>Feb 12</c:v>
                </c:pt>
                <c:pt idx="110">
                  <c:v>Mrz 12</c:v>
                </c:pt>
                <c:pt idx="111">
                  <c:v>Apr 12</c:v>
                </c:pt>
                <c:pt idx="112">
                  <c:v>Mai 12</c:v>
                </c:pt>
                <c:pt idx="113">
                  <c:v>Jun 12</c:v>
                </c:pt>
                <c:pt idx="114">
                  <c:v>Jul 12</c:v>
                </c:pt>
                <c:pt idx="115">
                  <c:v>Aug 12</c:v>
                </c:pt>
                <c:pt idx="116">
                  <c:v>Sep 12</c:v>
                </c:pt>
                <c:pt idx="117">
                  <c:v>Okt 12</c:v>
                </c:pt>
                <c:pt idx="118">
                  <c:v>Nov 12</c:v>
                </c:pt>
                <c:pt idx="119">
                  <c:v>Dez 12</c:v>
                </c:pt>
                <c:pt idx="120">
                  <c:v>Jan 13</c:v>
                </c:pt>
                <c:pt idx="121">
                  <c:v>Feb 13</c:v>
                </c:pt>
                <c:pt idx="122">
                  <c:v>Mrz 13</c:v>
                </c:pt>
                <c:pt idx="123">
                  <c:v>Apr 13</c:v>
                </c:pt>
                <c:pt idx="124">
                  <c:v>Mai 13</c:v>
                </c:pt>
                <c:pt idx="125">
                  <c:v>Jun 13</c:v>
                </c:pt>
                <c:pt idx="126">
                  <c:v>Jul 13</c:v>
                </c:pt>
                <c:pt idx="127">
                  <c:v>Aug 13</c:v>
                </c:pt>
                <c:pt idx="128">
                  <c:v>Sep 13</c:v>
                </c:pt>
                <c:pt idx="129">
                  <c:v>Okt 13</c:v>
                </c:pt>
                <c:pt idx="130">
                  <c:v>Nov 13</c:v>
                </c:pt>
                <c:pt idx="131">
                  <c:v>Dez 13</c:v>
                </c:pt>
                <c:pt idx="132">
                  <c:v>Jan 14</c:v>
                </c:pt>
                <c:pt idx="133">
                  <c:v>Feb 14</c:v>
                </c:pt>
                <c:pt idx="134">
                  <c:v>Mrz 14</c:v>
                </c:pt>
                <c:pt idx="135">
                  <c:v>Apr 14</c:v>
                </c:pt>
                <c:pt idx="136">
                  <c:v>Mai 14</c:v>
                </c:pt>
                <c:pt idx="137">
                  <c:v>Jun 14</c:v>
                </c:pt>
                <c:pt idx="138">
                  <c:v>Jul 14</c:v>
                </c:pt>
                <c:pt idx="139">
                  <c:v>Aug 14</c:v>
                </c:pt>
                <c:pt idx="140">
                  <c:v>Sep 14</c:v>
                </c:pt>
                <c:pt idx="141">
                  <c:v>Okt 14</c:v>
                </c:pt>
                <c:pt idx="142">
                  <c:v>Nov 14</c:v>
                </c:pt>
                <c:pt idx="143">
                  <c:v>Dez 14</c:v>
                </c:pt>
                <c:pt idx="144">
                  <c:v>Jan 15</c:v>
                </c:pt>
                <c:pt idx="145">
                  <c:v>Feb 15</c:v>
                </c:pt>
                <c:pt idx="146">
                  <c:v>Mrz 15</c:v>
                </c:pt>
                <c:pt idx="147">
                  <c:v>Apr 15</c:v>
                </c:pt>
                <c:pt idx="148">
                  <c:v>Mai 15</c:v>
                </c:pt>
                <c:pt idx="149">
                  <c:v>Jun 15</c:v>
                </c:pt>
                <c:pt idx="150">
                  <c:v>Jul 15</c:v>
                </c:pt>
                <c:pt idx="151">
                  <c:v>Aug 15</c:v>
                </c:pt>
                <c:pt idx="152">
                  <c:v>Sep 15</c:v>
                </c:pt>
                <c:pt idx="153">
                  <c:v>Okt 15</c:v>
                </c:pt>
                <c:pt idx="154">
                  <c:v>Nov 15</c:v>
                </c:pt>
                <c:pt idx="155">
                  <c:v>Dez 15</c:v>
                </c:pt>
                <c:pt idx="156">
                  <c:v>Jan 16</c:v>
                </c:pt>
                <c:pt idx="157">
                  <c:v>Feb 16</c:v>
                </c:pt>
                <c:pt idx="158">
                  <c:v>Mrz 16</c:v>
                </c:pt>
                <c:pt idx="159">
                  <c:v>Apr 16</c:v>
                </c:pt>
                <c:pt idx="160">
                  <c:v>Mai 16</c:v>
                </c:pt>
                <c:pt idx="161">
                  <c:v>Jun 16</c:v>
                </c:pt>
                <c:pt idx="162">
                  <c:v>Jul 16</c:v>
                </c:pt>
                <c:pt idx="163">
                  <c:v>Aug 16</c:v>
                </c:pt>
                <c:pt idx="164">
                  <c:v>Sep 16</c:v>
                </c:pt>
                <c:pt idx="165">
                  <c:v>Okt 16</c:v>
                </c:pt>
                <c:pt idx="166">
                  <c:v>Nov 16</c:v>
                </c:pt>
                <c:pt idx="167">
                  <c:v>Dez 16</c:v>
                </c:pt>
                <c:pt idx="168">
                  <c:v>Jan 17</c:v>
                </c:pt>
                <c:pt idx="169">
                  <c:v>Feb 17</c:v>
                </c:pt>
                <c:pt idx="170">
                  <c:v>Mrz 17</c:v>
                </c:pt>
                <c:pt idx="171">
                  <c:v>Apr 17</c:v>
                </c:pt>
                <c:pt idx="172">
                  <c:v>Mai 17</c:v>
                </c:pt>
                <c:pt idx="173">
                  <c:v>Jun 17</c:v>
                </c:pt>
                <c:pt idx="174">
                  <c:v>Jul 17</c:v>
                </c:pt>
                <c:pt idx="175">
                  <c:v>Aug 17</c:v>
                </c:pt>
                <c:pt idx="176">
                  <c:v>Sep 17</c:v>
                </c:pt>
                <c:pt idx="177">
                  <c:v>Okt 17</c:v>
                </c:pt>
                <c:pt idx="178">
                  <c:v>Nov 17</c:v>
                </c:pt>
                <c:pt idx="179">
                  <c:v>Dez 17</c:v>
                </c:pt>
                <c:pt idx="180">
                  <c:v>Jan 18</c:v>
                </c:pt>
                <c:pt idx="181">
                  <c:v>Feb 18</c:v>
                </c:pt>
                <c:pt idx="182">
                  <c:v>Mrz 18</c:v>
                </c:pt>
                <c:pt idx="183">
                  <c:v>Apr 18</c:v>
                </c:pt>
                <c:pt idx="184">
                  <c:v>Mai 18</c:v>
                </c:pt>
                <c:pt idx="185">
                  <c:v>Jun 18</c:v>
                </c:pt>
                <c:pt idx="186">
                  <c:v>Jul 18</c:v>
                </c:pt>
                <c:pt idx="187">
                  <c:v>Aug 18</c:v>
                </c:pt>
                <c:pt idx="188">
                  <c:v>Sep 18</c:v>
                </c:pt>
                <c:pt idx="189">
                  <c:v>Okt 18</c:v>
                </c:pt>
                <c:pt idx="190">
                  <c:v>Nov 18</c:v>
                </c:pt>
                <c:pt idx="191">
                  <c:v>Dez 18</c:v>
                </c:pt>
                <c:pt idx="192">
                  <c:v>Jan 19</c:v>
                </c:pt>
                <c:pt idx="193">
                  <c:v>Feb 19</c:v>
                </c:pt>
                <c:pt idx="194">
                  <c:v>Mrz 19</c:v>
                </c:pt>
                <c:pt idx="195">
                  <c:v>Apr 19</c:v>
                </c:pt>
                <c:pt idx="196">
                  <c:v>Mai 19</c:v>
                </c:pt>
                <c:pt idx="197">
                  <c:v>Jun 19</c:v>
                </c:pt>
                <c:pt idx="198">
                  <c:v>Jul 19</c:v>
                </c:pt>
                <c:pt idx="199">
                  <c:v>Aug 19</c:v>
                </c:pt>
                <c:pt idx="200">
                  <c:v>Sep 19</c:v>
                </c:pt>
                <c:pt idx="201">
                  <c:v>Okt 19</c:v>
                </c:pt>
                <c:pt idx="202">
                  <c:v>Nov 19</c:v>
                </c:pt>
                <c:pt idx="203">
                  <c:v>Dez 19</c:v>
                </c:pt>
                <c:pt idx="204">
                  <c:v>Jan 20</c:v>
                </c:pt>
                <c:pt idx="205">
                  <c:v>Feb 20</c:v>
                </c:pt>
                <c:pt idx="206">
                  <c:v>Mrz 20</c:v>
                </c:pt>
                <c:pt idx="207">
                  <c:v>Apr 20</c:v>
                </c:pt>
                <c:pt idx="208">
                  <c:v>Mai 20</c:v>
                </c:pt>
                <c:pt idx="209">
                  <c:v>Jun 20</c:v>
                </c:pt>
                <c:pt idx="210">
                  <c:v>Jul 20</c:v>
                </c:pt>
                <c:pt idx="211">
                  <c:v>Aug 20</c:v>
                </c:pt>
                <c:pt idx="212">
                  <c:v>Sep 20</c:v>
                </c:pt>
                <c:pt idx="213">
                  <c:v>Okt 20</c:v>
                </c:pt>
                <c:pt idx="214">
                  <c:v>Nov 20</c:v>
                </c:pt>
                <c:pt idx="215">
                  <c:v>Dez 20</c:v>
                </c:pt>
              </c:strCache>
            </c:strRef>
          </c:cat>
          <c:val>
            <c:numRef>
              <c:f>'Tab Brennstoffe'!$D$19:$D$234</c:f>
              <c:numCache>
                <c:formatCode>#,##0.00</c:formatCode>
                <c:ptCount val="216"/>
                <c:pt idx="0">
                  <c:v>4.3668000000000005</c:v>
                </c:pt>
                <c:pt idx="1">
                  <c:v>4.3668000000000005</c:v>
                </c:pt>
                <c:pt idx="2">
                  <c:v>4.3668000000000005</c:v>
                </c:pt>
                <c:pt idx="3">
                  <c:v>4.3668000000000005</c:v>
                </c:pt>
                <c:pt idx="4">
                  <c:v>4.3668000000000005</c:v>
                </c:pt>
                <c:pt idx="5">
                  <c:v>4.3668000000000005</c:v>
                </c:pt>
                <c:pt idx="6">
                  <c:v>4.4528400000000001</c:v>
                </c:pt>
                <c:pt idx="7">
                  <c:v>4.4528400000000001</c:v>
                </c:pt>
                <c:pt idx="8">
                  <c:v>4.4528400000000001</c:v>
                </c:pt>
                <c:pt idx="9">
                  <c:v>4.4528400000000001</c:v>
                </c:pt>
                <c:pt idx="10">
                  <c:v>4.4528400000000001</c:v>
                </c:pt>
                <c:pt idx="11">
                  <c:v>4.4528400000000001</c:v>
                </c:pt>
                <c:pt idx="12">
                  <c:v>4.4380799999999994</c:v>
                </c:pt>
                <c:pt idx="13">
                  <c:v>4.4380799999999994</c:v>
                </c:pt>
                <c:pt idx="14">
                  <c:v>4.4380799999999994</c:v>
                </c:pt>
                <c:pt idx="15">
                  <c:v>4.4380799999999994</c:v>
                </c:pt>
                <c:pt idx="16">
                  <c:v>4.4380799999999994</c:v>
                </c:pt>
                <c:pt idx="17">
                  <c:v>4.4380799999999994</c:v>
                </c:pt>
                <c:pt idx="18">
                  <c:v>4.4316000000000004</c:v>
                </c:pt>
                <c:pt idx="19">
                  <c:v>4.4316000000000004</c:v>
                </c:pt>
                <c:pt idx="20">
                  <c:v>4.4316000000000004</c:v>
                </c:pt>
                <c:pt idx="21">
                  <c:v>4.4316000000000004</c:v>
                </c:pt>
                <c:pt idx="22">
                  <c:v>4.4316000000000004</c:v>
                </c:pt>
                <c:pt idx="23">
                  <c:v>4.4316000000000004</c:v>
                </c:pt>
                <c:pt idx="24">
                  <c:v>4.8815999999999997</c:v>
                </c:pt>
                <c:pt idx="25">
                  <c:v>4.8815999999999997</c:v>
                </c:pt>
                <c:pt idx="26">
                  <c:v>4.8815999999999997</c:v>
                </c:pt>
                <c:pt idx="27">
                  <c:v>4.8815999999999997</c:v>
                </c:pt>
                <c:pt idx="28">
                  <c:v>4.8815999999999997</c:v>
                </c:pt>
                <c:pt idx="29">
                  <c:v>4.8815999999999997</c:v>
                </c:pt>
                <c:pt idx="30">
                  <c:v>4.9787999999999997</c:v>
                </c:pt>
                <c:pt idx="31">
                  <c:v>4.9787999999999997</c:v>
                </c:pt>
                <c:pt idx="32">
                  <c:v>4.9787999999999997</c:v>
                </c:pt>
                <c:pt idx="33">
                  <c:v>4.9787999999999997</c:v>
                </c:pt>
                <c:pt idx="34">
                  <c:v>4.9787999999999997</c:v>
                </c:pt>
                <c:pt idx="35">
                  <c:v>4.9787999999999997</c:v>
                </c:pt>
                <c:pt idx="36">
                  <c:v>5.7527999999999997</c:v>
                </c:pt>
                <c:pt idx="37">
                  <c:v>5.7527999999999997</c:v>
                </c:pt>
                <c:pt idx="38">
                  <c:v>5.7527999999999997</c:v>
                </c:pt>
                <c:pt idx="39">
                  <c:v>5.7527999999999997</c:v>
                </c:pt>
                <c:pt idx="40">
                  <c:v>5.7527999999999997</c:v>
                </c:pt>
                <c:pt idx="41">
                  <c:v>5.7527999999999997</c:v>
                </c:pt>
                <c:pt idx="42">
                  <c:v>6.2063999999999995</c:v>
                </c:pt>
                <c:pt idx="43">
                  <c:v>6.2063999999999995</c:v>
                </c:pt>
                <c:pt idx="44">
                  <c:v>6.2063999999999995</c:v>
                </c:pt>
                <c:pt idx="45">
                  <c:v>6.2063999999999995</c:v>
                </c:pt>
                <c:pt idx="46">
                  <c:v>6.2063999999999995</c:v>
                </c:pt>
                <c:pt idx="47">
                  <c:v>6.2063999999999995</c:v>
                </c:pt>
                <c:pt idx="48">
                  <c:v>6.6419999999999995</c:v>
                </c:pt>
                <c:pt idx="49">
                  <c:v>6.6419999999999995</c:v>
                </c:pt>
                <c:pt idx="50">
                  <c:v>6.6419999999999995</c:v>
                </c:pt>
                <c:pt idx="51">
                  <c:v>6.6419999999999995</c:v>
                </c:pt>
                <c:pt idx="52">
                  <c:v>6.6419999999999995</c:v>
                </c:pt>
                <c:pt idx="53">
                  <c:v>6.6419999999999995</c:v>
                </c:pt>
                <c:pt idx="54">
                  <c:v>6.1343999999999994</c:v>
                </c:pt>
                <c:pt idx="55">
                  <c:v>6.1343999999999994</c:v>
                </c:pt>
                <c:pt idx="56">
                  <c:v>6.1343999999999994</c:v>
                </c:pt>
                <c:pt idx="57">
                  <c:v>6.1343999999999994</c:v>
                </c:pt>
                <c:pt idx="58">
                  <c:v>6.1343999999999994</c:v>
                </c:pt>
                <c:pt idx="59">
                  <c:v>6.1343999999999994</c:v>
                </c:pt>
                <c:pt idx="60">
                  <c:v>6.4115999999999991</c:v>
                </c:pt>
                <c:pt idx="61">
                  <c:v>6.4115999999999991</c:v>
                </c:pt>
                <c:pt idx="62">
                  <c:v>6.4115999999999991</c:v>
                </c:pt>
                <c:pt idx="63">
                  <c:v>6.4115999999999991</c:v>
                </c:pt>
                <c:pt idx="64">
                  <c:v>6.4115999999999991</c:v>
                </c:pt>
                <c:pt idx="65">
                  <c:v>6.4115999999999991</c:v>
                </c:pt>
                <c:pt idx="66">
                  <c:v>7.6212</c:v>
                </c:pt>
                <c:pt idx="67">
                  <c:v>7.6212</c:v>
                </c:pt>
                <c:pt idx="68">
                  <c:v>7.6212</c:v>
                </c:pt>
                <c:pt idx="69">
                  <c:v>7.6212</c:v>
                </c:pt>
                <c:pt idx="70">
                  <c:v>7.6212</c:v>
                </c:pt>
                <c:pt idx="71">
                  <c:v>7.6212</c:v>
                </c:pt>
                <c:pt idx="72">
                  <c:v>6.47</c:v>
                </c:pt>
                <c:pt idx="73">
                  <c:v>6.47</c:v>
                </c:pt>
                <c:pt idx="74">
                  <c:v>6.47</c:v>
                </c:pt>
                <c:pt idx="75">
                  <c:v>6.47</c:v>
                </c:pt>
                <c:pt idx="76">
                  <c:v>6.47</c:v>
                </c:pt>
                <c:pt idx="77">
                  <c:v>6.47</c:v>
                </c:pt>
                <c:pt idx="78">
                  <c:v>5.88</c:v>
                </c:pt>
                <c:pt idx="79">
                  <c:v>5.88</c:v>
                </c:pt>
                <c:pt idx="80">
                  <c:v>5.88</c:v>
                </c:pt>
                <c:pt idx="81">
                  <c:v>5.88</c:v>
                </c:pt>
                <c:pt idx="82">
                  <c:v>5.88</c:v>
                </c:pt>
                <c:pt idx="83">
                  <c:v>5.88</c:v>
                </c:pt>
                <c:pt idx="84">
                  <c:v>5.6519999999999992</c:v>
                </c:pt>
                <c:pt idx="85">
                  <c:v>5.6519999999999992</c:v>
                </c:pt>
                <c:pt idx="86">
                  <c:v>5.6519999999999992</c:v>
                </c:pt>
                <c:pt idx="87">
                  <c:v>5.6519999999999992</c:v>
                </c:pt>
                <c:pt idx="88">
                  <c:v>5.6519999999999992</c:v>
                </c:pt>
                <c:pt idx="89">
                  <c:v>5.6519999999999992</c:v>
                </c:pt>
                <c:pt idx="90">
                  <c:v>5.71</c:v>
                </c:pt>
                <c:pt idx="91">
                  <c:v>5.71</c:v>
                </c:pt>
                <c:pt idx="92">
                  <c:v>5.71</c:v>
                </c:pt>
                <c:pt idx="93">
                  <c:v>5.71</c:v>
                </c:pt>
                <c:pt idx="94">
                  <c:v>5.71</c:v>
                </c:pt>
                <c:pt idx="95">
                  <c:v>5.71</c:v>
                </c:pt>
                <c:pt idx="96">
                  <c:v>5.88</c:v>
                </c:pt>
                <c:pt idx="97">
                  <c:v>5.88</c:v>
                </c:pt>
                <c:pt idx="98">
                  <c:v>5.88</c:v>
                </c:pt>
                <c:pt idx="99">
                  <c:v>5.88</c:v>
                </c:pt>
                <c:pt idx="100">
                  <c:v>5.88</c:v>
                </c:pt>
                <c:pt idx="101">
                  <c:v>5.88</c:v>
                </c:pt>
                <c:pt idx="102">
                  <c:v>6.39</c:v>
                </c:pt>
                <c:pt idx="103">
                  <c:v>6.39</c:v>
                </c:pt>
                <c:pt idx="104">
                  <c:v>6.39</c:v>
                </c:pt>
                <c:pt idx="105">
                  <c:v>6.39</c:v>
                </c:pt>
                <c:pt idx="106">
                  <c:v>6.39</c:v>
                </c:pt>
                <c:pt idx="107">
                  <c:v>6.39</c:v>
                </c:pt>
                <c:pt idx="108">
                  <c:v>6.37</c:v>
                </c:pt>
                <c:pt idx="109">
                  <c:v>6.37</c:v>
                </c:pt>
                <c:pt idx="110">
                  <c:v>6.37</c:v>
                </c:pt>
                <c:pt idx="111">
                  <c:v>6.37</c:v>
                </c:pt>
                <c:pt idx="112">
                  <c:v>6.37</c:v>
                </c:pt>
                <c:pt idx="113">
                  <c:v>6.37</c:v>
                </c:pt>
                <c:pt idx="114">
                  <c:v>6.48</c:v>
                </c:pt>
                <c:pt idx="115">
                  <c:v>6.48</c:v>
                </c:pt>
                <c:pt idx="116">
                  <c:v>6.48</c:v>
                </c:pt>
                <c:pt idx="117">
                  <c:v>6.48</c:v>
                </c:pt>
                <c:pt idx="118">
                  <c:v>6.48</c:v>
                </c:pt>
                <c:pt idx="119">
                  <c:v>6.48</c:v>
                </c:pt>
                <c:pt idx="120">
                  <c:v>6.61</c:v>
                </c:pt>
                <c:pt idx="121">
                  <c:v>6.61</c:v>
                </c:pt>
                <c:pt idx="122">
                  <c:v>6.61</c:v>
                </c:pt>
                <c:pt idx="123">
                  <c:v>6.61</c:v>
                </c:pt>
                <c:pt idx="124">
                  <c:v>6.61</c:v>
                </c:pt>
                <c:pt idx="125">
                  <c:v>6.61</c:v>
                </c:pt>
                <c:pt idx="126">
                  <c:v>6.89</c:v>
                </c:pt>
                <c:pt idx="127">
                  <c:v>6.89</c:v>
                </c:pt>
                <c:pt idx="128">
                  <c:v>6.89</c:v>
                </c:pt>
                <c:pt idx="129">
                  <c:v>6.89</c:v>
                </c:pt>
                <c:pt idx="130">
                  <c:v>6.89</c:v>
                </c:pt>
                <c:pt idx="131">
                  <c:v>6.89</c:v>
                </c:pt>
                <c:pt idx="132">
                  <c:v>6.78</c:v>
                </c:pt>
                <c:pt idx="133">
                  <c:v>6.78</c:v>
                </c:pt>
                <c:pt idx="134">
                  <c:v>6.78</c:v>
                </c:pt>
                <c:pt idx="135">
                  <c:v>6.78</c:v>
                </c:pt>
                <c:pt idx="136">
                  <c:v>6.78</c:v>
                </c:pt>
                <c:pt idx="137">
                  <c:v>6.78</c:v>
                </c:pt>
                <c:pt idx="138">
                  <c:v>6.81</c:v>
                </c:pt>
                <c:pt idx="139">
                  <c:v>6.81</c:v>
                </c:pt>
                <c:pt idx="140">
                  <c:v>6.81</c:v>
                </c:pt>
                <c:pt idx="141">
                  <c:v>6.81</c:v>
                </c:pt>
                <c:pt idx="142">
                  <c:v>6.81</c:v>
                </c:pt>
                <c:pt idx="143">
                  <c:v>6.81</c:v>
                </c:pt>
                <c:pt idx="144">
                  <c:v>6.76</c:v>
                </c:pt>
                <c:pt idx="145">
                  <c:v>6.76</c:v>
                </c:pt>
                <c:pt idx="146">
                  <c:v>6.76</c:v>
                </c:pt>
                <c:pt idx="147">
                  <c:v>6.76</c:v>
                </c:pt>
                <c:pt idx="148">
                  <c:v>6.76</c:v>
                </c:pt>
                <c:pt idx="149">
                  <c:v>6.76</c:v>
                </c:pt>
                <c:pt idx="150">
                  <c:v>6.81</c:v>
                </c:pt>
                <c:pt idx="151">
                  <c:v>6.81</c:v>
                </c:pt>
                <c:pt idx="152">
                  <c:v>6.81</c:v>
                </c:pt>
                <c:pt idx="153">
                  <c:v>6.81</c:v>
                </c:pt>
                <c:pt idx="154">
                  <c:v>6.81</c:v>
                </c:pt>
                <c:pt idx="155">
                  <c:v>6.81</c:v>
                </c:pt>
                <c:pt idx="156">
                  <c:v>6.61</c:v>
                </c:pt>
                <c:pt idx="157">
                  <c:v>6.61</c:v>
                </c:pt>
                <c:pt idx="158">
                  <c:v>6.61</c:v>
                </c:pt>
                <c:pt idx="159">
                  <c:v>6.61</c:v>
                </c:pt>
                <c:pt idx="160">
                  <c:v>6.61</c:v>
                </c:pt>
                <c:pt idx="161">
                  <c:v>6.61</c:v>
                </c:pt>
                <c:pt idx="162">
                  <c:v>6.42</c:v>
                </c:pt>
                <c:pt idx="163">
                  <c:v>6.42</c:v>
                </c:pt>
                <c:pt idx="164">
                  <c:v>6.42</c:v>
                </c:pt>
                <c:pt idx="165">
                  <c:v>6.42</c:v>
                </c:pt>
                <c:pt idx="166">
                  <c:v>6.42</c:v>
                </c:pt>
                <c:pt idx="167">
                  <c:v>6.42</c:v>
                </c:pt>
                <c:pt idx="168">
                  <c:v>6.11</c:v>
                </c:pt>
                <c:pt idx="169">
                  <c:v>6.11</c:v>
                </c:pt>
                <c:pt idx="170">
                  <c:v>6.11</c:v>
                </c:pt>
                <c:pt idx="171">
                  <c:v>6.11</c:v>
                </c:pt>
                <c:pt idx="172">
                  <c:v>6.11</c:v>
                </c:pt>
                <c:pt idx="173">
                  <c:v>6.11</c:v>
                </c:pt>
                <c:pt idx="174">
                  <c:v>6.09</c:v>
                </c:pt>
                <c:pt idx="175">
                  <c:v>6.09</c:v>
                </c:pt>
                <c:pt idx="176">
                  <c:v>6.09</c:v>
                </c:pt>
                <c:pt idx="177">
                  <c:v>6.09</c:v>
                </c:pt>
                <c:pt idx="178">
                  <c:v>6.09</c:v>
                </c:pt>
                <c:pt idx="179">
                  <c:v>6.09</c:v>
                </c:pt>
                <c:pt idx="180">
                  <c:v>6.08</c:v>
                </c:pt>
                <c:pt idx="181">
                  <c:v>6.08</c:v>
                </c:pt>
                <c:pt idx="182">
                  <c:v>6.08</c:v>
                </c:pt>
                <c:pt idx="183">
                  <c:v>6.08</c:v>
                </c:pt>
                <c:pt idx="184">
                  <c:v>6.08</c:v>
                </c:pt>
                <c:pt idx="185">
                  <c:v>6.08</c:v>
                </c:pt>
                <c:pt idx="186">
                  <c:v>6.08</c:v>
                </c:pt>
                <c:pt idx="187">
                  <c:v>6.08</c:v>
                </c:pt>
                <c:pt idx="188">
                  <c:v>6.08</c:v>
                </c:pt>
                <c:pt idx="189">
                  <c:v>6.08</c:v>
                </c:pt>
                <c:pt idx="190">
                  <c:v>6.08</c:v>
                </c:pt>
                <c:pt idx="191">
                  <c:v>6.08</c:v>
                </c:pt>
                <c:pt idx="192">
                  <c:v>6.32</c:v>
                </c:pt>
                <c:pt idx="193">
                  <c:v>6.32</c:v>
                </c:pt>
                <c:pt idx="194">
                  <c:v>6.32</c:v>
                </c:pt>
                <c:pt idx="195">
                  <c:v>6.32</c:v>
                </c:pt>
                <c:pt idx="196">
                  <c:v>6.32</c:v>
                </c:pt>
                <c:pt idx="197">
                  <c:v>6.32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F6E-4AE0-AF70-B2F94F0A959C}"/>
            </c:ext>
          </c:extLst>
        </c:ser>
        <c:ser>
          <c:idx val="0"/>
          <c:order val="1"/>
          <c:spPr>
            <a:ln w="19050">
              <a:solidFill>
                <a:srgbClr val="008000"/>
              </a:solidFill>
            </a:ln>
          </c:spPr>
          <c:marker>
            <c:symbol val="none"/>
          </c:marker>
          <c:cat>
            <c:strRef>
              <c:f>'Tab Brennstoffe'!$A$19:$A$234</c:f>
              <c:strCache>
                <c:ptCount val="216"/>
                <c:pt idx="0">
                  <c:v>Jan 03</c:v>
                </c:pt>
                <c:pt idx="1">
                  <c:v>Feb 03</c:v>
                </c:pt>
                <c:pt idx="2">
                  <c:v>Mar 03</c:v>
                </c:pt>
                <c:pt idx="3">
                  <c:v>Apr 03</c:v>
                </c:pt>
                <c:pt idx="4">
                  <c:v>Mai 03</c:v>
                </c:pt>
                <c:pt idx="5">
                  <c:v>Jun 03</c:v>
                </c:pt>
                <c:pt idx="6">
                  <c:v>Jul 03</c:v>
                </c:pt>
                <c:pt idx="7">
                  <c:v>Aug 03</c:v>
                </c:pt>
                <c:pt idx="8">
                  <c:v>Sep 03</c:v>
                </c:pt>
                <c:pt idx="9">
                  <c:v>Okt 03</c:v>
                </c:pt>
                <c:pt idx="10">
                  <c:v>Nov 03</c:v>
                </c:pt>
                <c:pt idx="11">
                  <c:v>Dez 03</c:v>
                </c:pt>
                <c:pt idx="12">
                  <c:v>Jan 04</c:v>
                </c:pt>
                <c:pt idx="13">
                  <c:v>Feb 04</c:v>
                </c:pt>
                <c:pt idx="14">
                  <c:v>Mrz 04</c:v>
                </c:pt>
                <c:pt idx="15">
                  <c:v>Apr 04</c:v>
                </c:pt>
                <c:pt idx="16">
                  <c:v>Mai 04</c:v>
                </c:pt>
                <c:pt idx="17">
                  <c:v>Jun 04</c:v>
                </c:pt>
                <c:pt idx="18">
                  <c:v>Jul 04</c:v>
                </c:pt>
                <c:pt idx="19">
                  <c:v>Aug 04</c:v>
                </c:pt>
                <c:pt idx="20">
                  <c:v>Sep 04</c:v>
                </c:pt>
                <c:pt idx="21">
                  <c:v>Okt 04</c:v>
                </c:pt>
                <c:pt idx="22">
                  <c:v>Nov 04</c:v>
                </c:pt>
                <c:pt idx="23">
                  <c:v>Dez 04</c:v>
                </c:pt>
                <c:pt idx="24">
                  <c:v>Jan 05</c:v>
                </c:pt>
                <c:pt idx="25">
                  <c:v>Feb 05</c:v>
                </c:pt>
                <c:pt idx="26">
                  <c:v>Mrz 05</c:v>
                </c:pt>
                <c:pt idx="27">
                  <c:v>Apr 05</c:v>
                </c:pt>
                <c:pt idx="28">
                  <c:v>Mai 05</c:v>
                </c:pt>
                <c:pt idx="29">
                  <c:v>Jun 05</c:v>
                </c:pt>
                <c:pt idx="30">
                  <c:v>Jul 05</c:v>
                </c:pt>
                <c:pt idx="31">
                  <c:v>Aug 05</c:v>
                </c:pt>
                <c:pt idx="32">
                  <c:v>Sep 05</c:v>
                </c:pt>
                <c:pt idx="33">
                  <c:v>Okt 05</c:v>
                </c:pt>
                <c:pt idx="34">
                  <c:v>Nov 05</c:v>
                </c:pt>
                <c:pt idx="35">
                  <c:v>Dez 05</c:v>
                </c:pt>
                <c:pt idx="36">
                  <c:v>Jan 06</c:v>
                </c:pt>
                <c:pt idx="37">
                  <c:v>Feb 06</c:v>
                </c:pt>
                <c:pt idx="38">
                  <c:v>Mrz 06</c:v>
                </c:pt>
                <c:pt idx="39">
                  <c:v>Apr 06</c:v>
                </c:pt>
                <c:pt idx="40">
                  <c:v>Mai 06</c:v>
                </c:pt>
                <c:pt idx="41">
                  <c:v>Jun 06</c:v>
                </c:pt>
                <c:pt idx="42">
                  <c:v>Jul 06</c:v>
                </c:pt>
                <c:pt idx="43">
                  <c:v>Aug 06</c:v>
                </c:pt>
                <c:pt idx="44">
                  <c:v>Sep 06</c:v>
                </c:pt>
                <c:pt idx="45">
                  <c:v>Okt 06</c:v>
                </c:pt>
                <c:pt idx="46">
                  <c:v>Nov 06</c:v>
                </c:pt>
                <c:pt idx="47">
                  <c:v>Dez 06</c:v>
                </c:pt>
                <c:pt idx="48">
                  <c:v>Jan 07</c:v>
                </c:pt>
                <c:pt idx="49">
                  <c:v>Feb 07</c:v>
                </c:pt>
                <c:pt idx="50">
                  <c:v>Mrz 07</c:v>
                </c:pt>
                <c:pt idx="51">
                  <c:v>Apr 07</c:v>
                </c:pt>
                <c:pt idx="52">
                  <c:v>Mai 07</c:v>
                </c:pt>
                <c:pt idx="53">
                  <c:v>Jun 07</c:v>
                </c:pt>
                <c:pt idx="54">
                  <c:v>Jul 07</c:v>
                </c:pt>
                <c:pt idx="55">
                  <c:v>Aug 07</c:v>
                </c:pt>
                <c:pt idx="56">
                  <c:v>Sep 07</c:v>
                </c:pt>
                <c:pt idx="57">
                  <c:v>Okt 07</c:v>
                </c:pt>
                <c:pt idx="58">
                  <c:v>Nov 07</c:v>
                </c:pt>
                <c:pt idx="59">
                  <c:v>Dez 07</c:v>
                </c:pt>
                <c:pt idx="60">
                  <c:v>Jan 08</c:v>
                </c:pt>
                <c:pt idx="61">
                  <c:v>Feb 08</c:v>
                </c:pt>
                <c:pt idx="62">
                  <c:v>Mrz 08</c:v>
                </c:pt>
                <c:pt idx="63">
                  <c:v>Apr 08</c:v>
                </c:pt>
                <c:pt idx="64">
                  <c:v>Mai 08</c:v>
                </c:pt>
                <c:pt idx="65">
                  <c:v>Jun 08</c:v>
                </c:pt>
                <c:pt idx="66">
                  <c:v>Jul 08</c:v>
                </c:pt>
                <c:pt idx="67">
                  <c:v>Aug 08</c:v>
                </c:pt>
                <c:pt idx="68">
                  <c:v>Sep 08</c:v>
                </c:pt>
                <c:pt idx="69">
                  <c:v>Okt 08</c:v>
                </c:pt>
                <c:pt idx="70">
                  <c:v>Nov 08</c:v>
                </c:pt>
                <c:pt idx="71">
                  <c:v>Dez 08</c:v>
                </c:pt>
                <c:pt idx="72">
                  <c:v>Jan 09</c:v>
                </c:pt>
                <c:pt idx="73">
                  <c:v>Feb 09</c:v>
                </c:pt>
                <c:pt idx="74">
                  <c:v>Mrz 09</c:v>
                </c:pt>
                <c:pt idx="75">
                  <c:v>Apr 09</c:v>
                </c:pt>
                <c:pt idx="76">
                  <c:v>Mai 09</c:v>
                </c:pt>
                <c:pt idx="77">
                  <c:v>Jun 09</c:v>
                </c:pt>
                <c:pt idx="78">
                  <c:v>Jul 09</c:v>
                </c:pt>
                <c:pt idx="79">
                  <c:v>Aug 09</c:v>
                </c:pt>
                <c:pt idx="80">
                  <c:v>Sep 09</c:v>
                </c:pt>
                <c:pt idx="81">
                  <c:v>Okt 09</c:v>
                </c:pt>
                <c:pt idx="82">
                  <c:v>Nov 09</c:v>
                </c:pt>
                <c:pt idx="83">
                  <c:v>Dez 09</c:v>
                </c:pt>
                <c:pt idx="84">
                  <c:v>Jan 10</c:v>
                </c:pt>
                <c:pt idx="85">
                  <c:v>Feb 10</c:v>
                </c:pt>
                <c:pt idx="86">
                  <c:v>Mrz 10</c:v>
                </c:pt>
                <c:pt idx="87">
                  <c:v>Apr 10</c:v>
                </c:pt>
                <c:pt idx="88">
                  <c:v>Mai 10</c:v>
                </c:pt>
                <c:pt idx="89">
                  <c:v>Jun 10</c:v>
                </c:pt>
                <c:pt idx="90">
                  <c:v>Jul 10</c:v>
                </c:pt>
                <c:pt idx="91">
                  <c:v>Aug 10</c:v>
                </c:pt>
                <c:pt idx="92">
                  <c:v>Sep 10</c:v>
                </c:pt>
                <c:pt idx="93">
                  <c:v>Okt 10</c:v>
                </c:pt>
                <c:pt idx="94">
                  <c:v>Nov 10</c:v>
                </c:pt>
                <c:pt idx="95">
                  <c:v>Dez 10</c:v>
                </c:pt>
                <c:pt idx="96">
                  <c:v>Jan 11</c:v>
                </c:pt>
                <c:pt idx="97">
                  <c:v>Feb 11</c:v>
                </c:pt>
                <c:pt idx="98">
                  <c:v>Mrz 11</c:v>
                </c:pt>
                <c:pt idx="99">
                  <c:v>Apr 11</c:v>
                </c:pt>
                <c:pt idx="100">
                  <c:v>Mai 11</c:v>
                </c:pt>
                <c:pt idx="101">
                  <c:v>Jun 11</c:v>
                </c:pt>
                <c:pt idx="102">
                  <c:v>Jul 11</c:v>
                </c:pt>
                <c:pt idx="103">
                  <c:v>Aug 11</c:v>
                </c:pt>
                <c:pt idx="104">
                  <c:v>Sep 11</c:v>
                </c:pt>
                <c:pt idx="105">
                  <c:v>Okt 11</c:v>
                </c:pt>
                <c:pt idx="106">
                  <c:v>Nov 11</c:v>
                </c:pt>
                <c:pt idx="107">
                  <c:v>Dez 11</c:v>
                </c:pt>
                <c:pt idx="108">
                  <c:v>Jan 12</c:v>
                </c:pt>
                <c:pt idx="109">
                  <c:v>Feb 12</c:v>
                </c:pt>
                <c:pt idx="110">
                  <c:v>Mrz 12</c:v>
                </c:pt>
                <c:pt idx="111">
                  <c:v>Apr 12</c:v>
                </c:pt>
                <c:pt idx="112">
                  <c:v>Mai 12</c:v>
                </c:pt>
                <c:pt idx="113">
                  <c:v>Jun 12</c:v>
                </c:pt>
                <c:pt idx="114">
                  <c:v>Jul 12</c:v>
                </c:pt>
                <c:pt idx="115">
                  <c:v>Aug 12</c:v>
                </c:pt>
                <c:pt idx="116">
                  <c:v>Sep 12</c:v>
                </c:pt>
                <c:pt idx="117">
                  <c:v>Okt 12</c:v>
                </c:pt>
                <c:pt idx="118">
                  <c:v>Nov 12</c:v>
                </c:pt>
                <c:pt idx="119">
                  <c:v>Dez 12</c:v>
                </c:pt>
                <c:pt idx="120">
                  <c:v>Jan 13</c:v>
                </c:pt>
                <c:pt idx="121">
                  <c:v>Feb 13</c:v>
                </c:pt>
                <c:pt idx="122">
                  <c:v>Mrz 13</c:v>
                </c:pt>
                <c:pt idx="123">
                  <c:v>Apr 13</c:v>
                </c:pt>
                <c:pt idx="124">
                  <c:v>Mai 13</c:v>
                </c:pt>
                <c:pt idx="125">
                  <c:v>Jun 13</c:v>
                </c:pt>
                <c:pt idx="126">
                  <c:v>Jul 13</c:v>
                </c:pt>
                <c:pt idx="127">
                  <c:v>Aug 13</c:v>
                </c:pt>
                <c:pt idx="128">
                  <c:v>Sep 13</c:v>
                </c:pt>
                <c:pt idx="129">
                  <c:v>Okt 13</c:v>
                </c:pt>
                <c:pt idx="130">
                  <c:v>Nov 13</c:v>
                </c:pt>
                <c:pt idx="131">
                  <c:v>Dez 13</c:v>
                </c:pt>
                <c:pt idx="132">
                  <c:v>Jan 14</c:v>
                </c:pt>
                <c:pt idx="133">
                  <c:v>Feb 14</c:v>
                </c:pt>
                <c:pt idx="134">
                  <c:v>Mrz 14</c:v>
                </c:pt>
                <c:pt idx="135">
                  <c:v>Apr 14</c:v>
                </c:pt>
                <c:pt idx="136">
                  <c:v>Mai 14</c:v>
                </c:pt>
                <c:pt idx="137">
                  <c:v>Jun 14</c:v>
                </c:pt>
                <c:pt idx="138">
                  <c:v>Jul 14</c:v>
                </c:pt>
                <c:pt idx="139">
                  <c:v>Aug 14</c:v>
                </c:pt>
                <c:pt idx="140">
                  <c:v>Sep 14</c:v>
                </c:pt>
                <c:pt idx="141">
                  <c:v>Okt 14</c:v>
                </c:pt>
                <c:pt idx="142">
                  <c:v>Nov 14</c:v>
                </c:pt>
                <c:pt idx="143">
                  <c:v>Dez 14</c:v>
                </c:pt>
                <c:pt idx="144">
                  <c:v>Jan 15</c:v>
                </c:pt>
                <c:pt idx="145">
                  <c:v>Feb 15</c:v>
                </c:pt>
                <c:pt idx="146">
                  <c:v>Mrz 15</c:v>
                </c:pt>
                <c:pt idx="147">
                  <c:v>Apr 15</c:v>
                </c:pt>
                <c:pt idx="148">
                  <c:v>Mai 15</c:v>
                </c:pt>
                <c:pt idx="149">
                  <c:v>Jun 15</c:v>
                </c:pt>
                <c:pt idx="150">
                  <c:v>Jul 15</c:v>
                </c:pt>
                <c:pt idx="151">
                  <c:v>Aug 15</c:v>
                </c:pt>
                <c:pt idx="152">
                  <c:v>Sep 15</c:v>
                </c:pt>
                <c:pt idx="153">
                  <c:v>Okt 15</c:v>
                </c:pt>
                <c:pt idx="154">
                  <c:v>Nov 15</c:v>
                </c:pt>
                <c:pt idx="155">
                  <c:v>Dez 15</c:v>
                </c:pt>
                <c:pt idx="156">
                  <c:v>Jan 16</c:v>
                </c:pt>
                <c:pt idx="157">
                  <c:v>Feb 16</c:v>
                </c:pt>
                <c:pt idx="158">
                  <c:v>Mrz 16</c:v>
                </c:pt>
                <c:pt idx="159">
                  <c:v>Apr 16</c:v>
                </c:pt>
                <c:pt idx="160">
                  <c:v>Mai 16</c:v>
                </c:pt>
                <c:pt idx="161">
                  <c:v>Jun 16</c:v>
                </c:pt>
                <c:pt idx="162">
                  <c:v>Jul 16</c:v>
                </c:pt>
                <c:pt idx="163">
                  <c:v>Aug 16</c:v>
                </c:pt>
                <c:pt idx="164">
                  <c:v>Sep 16</c:v>
                </c:pt>
                <c:pt idx="165">
                  <c:v>Okt 16</c:v>
                </c:pt>
                <c:pt idx="166">
                  <c:v>Nov 16</c:v>
                </c:pt>
                <c:pt idx="167">
                  <c:v>Dez 16</c:v>
                </c:pt>
                <c:pt idx="168">
                  <c:v>Jan 17</c:v>
                </c:pt>
                <c:pt idx="169">
                  <c:v>Feb 17</c:v>
                </c:pt>
                <c:pt idx="170">
                  <c:v>Mrz 17</c:v>
                </c:pt>
                <c:pt idx="171">
                  <c:v>Apr 17</c:v>
                </c:pt>
                <c:pt idx="172">
                  <c:v>Mai 17</c:v>
                </c:pt>
                <c:pt idx="173">
                  <c:v>Jun 17</c:v>
                </c:pt>
                <c:pt idx="174">
                  <c:v>Jul 17</c:v>
                </c:pt>
                <c:pt idx="175">
                  <c:v>Aug 17</c:v>
                </c:pt>
                <c:pt idx="176">
                  <c:v>Sep 17</c:v>
                </c:pt>
                <c:pt idx="177">
                  <c:v>Okt 17</c:v>
                </c:pt>
                <c:pt idx="178">
                  <c:v>Nov 17</c:v>
                </c:pt>
                <c:pt idx="179">
                  <c:v>Dez 17</c:v>
                </c:pt>
                <c:pt idx="180">
                  <c:v>Jan 18</c:v>
                </c:pt>
                <c:pt idx="181">
                  <c:v>Feb 18</c:v>
                </c:pt>
                <c:pt idx="182">
                  <c:v>Mrz 18</c:v>
                </c:pt>
                <c:pt idx="183">
                  <c:v>Apr 18</c:v>
                </c:pt>
                <c:pt idx="184">
                  <c:v>Mai 18</c:v>
                </c:pt>
                <c:pt idx="185">
                  <c:v>Jun 18</c:v>
                </c:pt>
                <c:pt idx="186">
                  <c:v>Jul 18</c:v>
                </c:pt>
                <c:pt idx="187">
                  <c:v>Aug 18</c:v>
                </c:pt>
                <c:pt idx="188">
                  <c:v>Sep 18</c:v>
                </c:pt>
                <c:pt idx="189">
                  <c:v>Okt 18</c:v>
                </c:pt>
                <c:pt idx="190">
                  <c:v>Nov 18</c:v>
                </c:pt>
                <c:pt idx="191">
                  <c:v>Dez 18</c:v>
                </c:pt>
                <c:pt idx="192">
                  <c:v>Jan 19</c:v>
                </c:pt>
                <c:pt idx="193">
                  <c:v>Feb 19</c:v>
                </c:pt>
                <c:pt idx="194">
                  <c:v>Mrz 19</c:v>
                </c:pt>
                <c:pt idx="195">
                  <c:v>Apr 19</c:v>
                </c:pt>
                <c:pt idx="196">
                  <c:v>Mai 19</c:v>
                </c:pt>
                <c:pt idx="197">
                  <c:v>Jun 19</c:v>
                </c:pt>
                <c:pt idx="198">
                  <c:v>Jul 19</c:v>
                </c:pt>
                <c:pt idx="199">
                  <c:v>Aug 19</c:v>
                </c:pt>
                <c:pt idx="200">
                  <c:v>Sep 19</c:v>
                </c:pt>
                <c:pt idx="201">
                  <c:v>Okt 19</c:v>
                </c:pt>
                <c:pt idx="202">
                  <c:v>Nov 19</c:v>
                </c:pt>
                <c:pt idx="203">
                  <c:v>Dez 19</c:v>
                </c:pt>
                <c:pt idx="204">
                  <c:v>Jan 20</c:v>
                </c:pt>
                <c:pt idx="205">
                  <c:v>Feb 20</c:v>
                </c:pt>
                <c:pt idx="206">
                  <c:v>Mrz 20</c:v>
                </c:pt>
                <c:pt idx="207">
                  <c:v>Apr 20</c:v>
                </c:pt>
                <c:pt idx="208">
                  <c:v>Mai 20</c:v>
                </c:pt>
                <c:pt idx="209">
                  <c:v>Jun 20</c:v>
                </c:pt>
                <c:pt idx="210">
                  <c:v>Jul 20</c:v>
                </c:pt>
                <c:pt idx="211">
                  <c:v>Aug 20</c:v>
                </c:pt>
                <c:pt idx="212">
                  <c:v>Sep 20</c:v>
                </c:pt>
                <c:pt idx="213">
                  <c:v>Okt 20</c:v>
                </c:pt>
                <c:pt idx="214">
                  <c:v>Nov 20</c:v>
                </c:pt>
                <c:pt idx="215">
                  <c:v>Dez 20</c:v>
                </c:pt>
              </c:strCache>
            </c:strRef>
          </c:cat>
          <c:val>
            <c:numRef>
              <c:f>'Tab Brennstoffe'!$B$19:$B$234</c:f>
              <c:numCache>
                <c:formatCode>#,##0.00</c:formatCode>
                <c:ptCount val="216"/>
                <c:pt idx="0">
                  <c:v>1.2233000000000001</c:v>
                </c:pt>
                <c:pt idx="1">
                  <c:v>1.2387999999999999</c:v>
                </c:pt>
                <c:pt idx="2">
                  <c:v>1.2474000000000001</c:v>
                </c:pt>
                <c:pt idx="3">
                  <c:v>1.3061</c:v>
                </c:pt>
                <c:pt idx="4">
                  <c:v>1.2996000000000001</c:v>
                </c:pt>
                <c:pt idx="5">
                  <c:v>1.2157</c:v>
                </c:pt>
                <c:pt idx="6">
                  <c:v>1.2370000000000001</c:v>
                </c:pt>
                <c:pt idx="7">
                  <c:v>1.2355</c:v>
                </c:pt>
                <c:pt idx="8">
                  <c:v>1.21</c:v>
                </c:pt>
                <c:pt idx="9">
                  <c:v>1.1839999999999999</c:v>
                </c:pt>
                <c:pt idx="10">
                  <c:v>1.1671</c:v>
                </c:pt>
                <c:pt idx="11">
                  <c:v>1.1549</c:v>
                </c:pt>
                <c:pt idx="12">
                  <c:v>1.1354</c:v>
                </c:pt>
                <c:pt idx="13">
                  <c:v>1.1073999999999999</c:v>
                </c:pt>
                <c:pt idx="14">
                  <c:v>1.0972999999999999</c:v>
                </c:pt>
                <c:pt idx="15">
                  <c:v>1.1155999999999999</c:v>
                </c:pt>
                <c:pt idx="16">
                  <c:v>1.1296999999999999</c:v>
                </c:pt>
                <c:pt idx="17">
                  <c:v>1.1415999999999999</c:v>
                </c:pt>
                <c:pt idx="18">
                  <c:v>1.1721999999999999</c:v>
                </c:pt>
                <c:pt idx="19">
                  <c:v>1.1912</c:v>
                </c:pt>
                <c:pt idx="20">
                  <c:v>1.1415999999999999</c:v>
                </c:pt>
                <c:pt idx="21">
                  <c:v>1.2503</c:v>
                </c:pt>
                <c:pt idx="22">
                  <c:v>1.3140000000000001</c:v>
                </c:pt>
                <c:pt idx="23">
                  <c:v>1.3446</c:v>
                </c:pt>
                <c:pt idx="24">
                  <c:v>1.4198</c:v>
                </c:pt>
                <c:pt idx="25">
                  <c:v>1.4403999999999999</c:v>
                </c:pt>
                <c:pt idx="26">
                  <c:v>1.4503999999999999</c:v>
                </c:pt>
                <c:pt idx="27">
                  <c:v>1.4782</c:v>
                </c:pt>
                <c:pt idx="28">
                  <c:v>1.4784999999999999</c:v>
                </c:pt>
                <c:pt idx="29">
                  <c:v>1.5282</c:v>
                </c:pt>
                <c:pt idx="30">
                  <c:v>1.6103000000000001</c:v>
                </c:pt>
                <c:pt idx="31">
                  <c:v>1.5991</c:v>
                </c:pt>
                <c:pt idx="32">
                  <c:v>1.629</c:v>
                </c:pt>
                <c:pt idx="33">
                  <c:v>1.7896000000000001</c:v>
                </c:pt>
                <c:pt idx="34">
                  <c:v>1.8792</c:v>
                </c:pt>
                <c:pt idx="35">
                  <c:v>1.9534</c:v>
                </c:pt>
                <c:pt idx="36">
                  <c:v>2.0127999999999999</c:v>
                </c:pt>
                <c:pt idx="37">
                  <c:v>2.0832999999999999</c:v>
                </c:pt>
                <c:pt idx="38">
                  <c:v>2.1059999999999999</c:v>
                </c:pt>
                <c:pt idx="39">
                  <c:v>2.1395</c:v>
                </c:pt>
                <c:pt idx="40">
                  <c:v>2.1686000000000001</c:v>
                </c:pt>
                <c:pt idx="41">
                  <c:v>2.1307999999999998</c:v>
                </c:pt>
                <c:pt idx="42">
                  <c:v>2.1488</c:v>
                </c:pt>
                <c:pt idx="43">
                  <c:v>2.1686000000000001</c:v>
                </c:pt>
                <c:pt idx="44">
                  <c:v>2.1391</c:v>
                </c:pt>
                <c:pt idx="45">
                  <c:v>2.1532</c:v>
                </c:pt>
                <c:pt idx="46">
                  <c:v>2.2305999999999999</c:v>
                </c:pt>
                <c:pt idx="47">
                  <c:v>2.1816</c:v>
                </c:pt>
                <c:pt idx="48">
                  <c:v>2.1589</c:v>
                </c:pt>
                <c:pt idx="49">
                  <c:v>2.0678000000000001</c:v>
                </c:pt>
                <c:pt idx="50">
                  <c:v>2.0131000000000001</c:v>
                </c:pt>
                <c:pt idx="51">
                  <c:v>1.9525999999999999</c:v>
                </c:pt>
                <c:pt idx="52">
                  <c:v>1.8859999999999999</c:v>
                </c:pt>
                <c:pt idx="53">
                  <c:v>1.8816999999999999</c:v>
                </c:pt>
                <c:pt idx="54">
                  <c:v>1.9116</c:v>
                </c:pt>
                <c:pt idx="55">
                  <c:v>1.9152</c:v>
                </c:pt>
                <c:pt idx="56">
                  <c:v>1.9302999999999999</c:v>
                </c:pt>
                <c:pt idx="57">
                  <c:v>1.9717</c:v>
                </c:pt>
                <c:pt idx="58">
                  <c:v>2.0646</c:v>
                </c:pt>
                <c:pt idx="59">
                  <c:v>2.1240000000000001</c:v>
                </c:pt>
                <c:pt idx="60">
                  <c:v>2.2414000000000001</c:v>
                </c:pt>
                <c:pt idx="61">
                  <c:v>2.3727999999999998</c:v>
                </c:pt>
                <c:pt idx="62">
                  <c:v>2.38</c:v>
                </c:pt>
                <c:pt idx="63">
                  <c:v>2.4502000000000002</c:v>
                </c:pt>
                <c:pt idx="64">
                  <c:v>2.5488</c:v>
                </c:pt>
                <c:pt idx="65">
                  <c:v>2.6682999999999999</c:v>
                </c:pt>
                <c:pt idx="66">
                  <c:v>2.7989999999999999</c:v>
                </c:pt>
                <c:pt idx="67">
                  <c:v>2.8727999999999998</c:v>
                </c:pt>
                <c:pt idx="68">
                  <c:v>2.9011999999999998</c:v>
                </c:pt>
                <c:pt idx="69">
                  <c:v>3.0815999999999999</c:v>
                </c:pt>
                <c:pt idx="70">
                  <c:v>3.1493000000000002</c:v>
                </c:pt>
                <c:pt idx="71">
                  <c:v>3.0085000000000002</c:v>
                </c:pt>
                <c:pt idx="72">
                  <c:v>3.0028000000000001</c:v>
                </c:pt>
                <c:pt idx="73">
                  <c:v>2.9009</c:v>
                </c:pt>
                <c:pt idx="74">
                  <c:v>2.6873999999999998</c:v>
                </c:pt>
                <c:pt idx="75">
                  <c:v>2.2288000000000001</c:v>
                </c:pt>
                <c:pt idx="76">
                  <c:v>2.0541999999999998</c:v>
                </c:pt>
                <c:pt idx="77">
                  <c:v>1.9570000000000001</c:v>
                </c:pt>
                <c:pt idx="78">
                  <c:v>1.7492000000000001</c:v>
                </c:pt>
                <c:pt idx="79">
                  <c:v>1.6843999999999999</c:v>
                </c:pt>
                <c:pt idx="80">
                  <c:v>1.6888000000000001</c:v>
                </c:pt>
                <c:pt idx="81">
                  <c:v>1.7395</c:v>
                </c:pt>
                <c:pt idx="82">
                  <c:v>1.7935000000000001</c:v>
                </c:pt>
                <c:pt idx="83">
                  <c:v>1.8342000000000001</c:v>
                </c:pt>
                <c:pt idx="84">
                  <c:v>1.8713</c:v>
                </c:pt>
                <c:pt idx="85">
                  <c:v>1.9206000000000001</c:v>
                </c:pt>
                <c:pt idx="86">
                  <c:v>1.9397</c:v>
                </c:pt>
                <c:pt idx="87">
                  <c:v>1.9360999999999999</c:v>
                </c:pt>
                <c:pt idx="88">
                  <c:v>1.976</c:v>
                </c:pt>
                <c:pt idx="89">
                  <c:v>2.0253999999999999</c:v>
                </c:pt>
                <c:pt idx="90">
                  <c:v>2.0941000000000001</c:v>
                </c:pt>
                <c:pt idx="91">
                  <c:v>2.0794000000000001</c:v>
                </c:pt>
                <c:pt idx="92">
                  <c:v>2.1067</c:v>
                </c:pt>
                <c:pt idx="93">
                  <c:v>2.2241</c:v>
                </c:pt>
                <c:pt idx="94">
                  <c:v>2.3026</c:v>
                </c:pt>
                <c:pt idx="95">
                  <c:v>2.3018000000000001</c:v>
                </c:pt>
                <c:pt idx="96">
                  <c:v>2.3709600000000002</c:v>
                </c:pt>
                <c:pt idx="97">
                  <c:v>2.3979599999999999</c:v>
                </c:pt>
                <c:pt idx="98">
                  <c:v>2.42496</c:v>
                </c:pt>
                <c:pt idx="99">
                  <c:v>2.49804</c:v>
                </c:pt>
                <c:pt idx="100">
                  <c:v>2.5297200000000002</c:v>
                </c:pt>
                <c:pt idx="101">
                  <c:v>2.50848</c:v>
                </c:pt>
                <c:pt idx="102">
                  <c:v>2.5632000000000001</c:v>
                </c:pt>
                <c:pt idx="103">
                  <c:v>2.5815600000000001</c:v>
                </c:pt>
                <c:pt idx="104">
                  <c:v>2.4940799999999999</c:v>
                </c:pt>
                <c:pt idx="105">
                  <c:v>2.6517599999999999</c:v>
                </c:pt>
                <c:pt idx="106">
                  <c:v>2.90808</c:v>
                </c:pt>
                <c:pt idx="107">
                  <c:v>2.9631599999999998</c:v>
                </c:pt>
                <c:pt idx="108">
                  <c:v>2.9735999999999998</c:v>
                </c:pt>
                <c:pt idx="109">
                  <c:v>2.9134799999999998</c:v>
                </c:pt>
                <c:pt idx="110">
                  <c:v>2.9631599999999998</c:v>
                </c:pt>
                <c:pt idx="111">
                  <c:v>2.9840399999999998</c:v>
                </c:pt>
                <c:pt idx="112">
                  <c:v>2.9757600000000002</c:v>
                </c:pt>
                <c:pt idx="113">
                  <c:v>2.8447200000000001</c:v>
                </c:pt>
                <c:pt idx="114">
                  <c:v>2.8144800000000001</c:v>
                </c:pt>
                <c:pt idx="115">
                  <c:v>2.8879199999999998</c:v>
                </c:pt>
                <c:pt idx="116">
                  <c:v>2.8475999999999999</c:v>
                </c:pt>
                <c:pt idx="117">
                  <c:v>2.8313999999999999</c:v>
                </c:pt>
                <c:pt idx="118">
                  <c:v>2.88</c:v>
                </c:pt>
                <c:pt idx="119">
                  <c:v>2.8591199999999999</c:v>
                </c:pt>
                <c:pt idx="120">
                  <c:v>2.8504800000000001</c:v>
                </c:pt>
                <c:pt idx="121">
                  <c:v>2.8227600000000002</c:v>
                </c:pt>
                <c:pt idx="122">
                  <c:v>2.8123200000000002</c:v>
                </c:pt>
                <c:pt idx="123">
                  <c:v>2.80044</c:v>
                </c:pt>
                <c:pt idx="124">
                  <c:v>2.8040400000000001</c:v>
                </c:pt>
                <c:pt idx="125">
                  <c:v>2.7680400000000001</c:v>
                </c:pt>
                <c:pt idx="126">
                  <c:v>2.7417600000000002</c:v>
                </c:pt>
                <c:pt idx="127">
                  <c:v>2.7021600000000001</c:v>
                </c:pt>
                <c:pt idx="128">
                  <c:v>2.6373600000000001</c:v>
                </c:pt>
                <c:pt idx="129">
                  <c:v>2.7345600000000001</c:v>
                </c:pt>
                <c:pt idx="130">
                  <c:v>2.69604</c:v>
                </c:pt>
                <c:pt idx="131">
                  <c:v>2.7028799999999999</c:v>
                </c:pt>
                <c:pt idx="132">
                  <c:v>2.7698399999999999</c:v>
                </c:pt>
                <c:pt idx="133">
                  <c:v>2.6575199999999999</c:v>
                </c:pt>
                <c:pt idx="134">
                  <c:v>2.5217999999999998</c:v>
                </c:pt>
                <c:pt idx="135">
                  <c:v>2.39832</c:v>
                </c:pt>
                <c:pt idx="136">
                  <c:v>2.2427999999999999</c:v>
                </c:pt>
                <c:pt idx="137">
                  <c:v>2.2449599999999998</c:v>
                </c:pt>
                <c:pt idx="138">
                  <c:v>2.05524</c:v>
                </c:pt>
                <c:pt idx="139">
                  <c:v>2.0177999999999998</c:v>
                </c:pt>
                <c:pt idx="140">
                  <c:v>2.1103200000000002</c:v>
                </c:pt>
                <c:pt idx="141">
                  <c:v>2.2841999999999998</c:v>
                </c:pt>
                <c:pt idx="142">
                  <c:v>2.3515199999999998</c:v>
                </c:pt>
                <c:pt idx="143">
                  <c:v>2.40984</c:v>
                </c:pt>
                <c:pt idx="144">
                  <c:v>2.2949999999999999</c:v>
                </c:pt>
                <c:pt idx="145">
                  <c:v>2.145</c:v>
                </c:pt>
                <c:pt idx="146">
                  <c:v>2.2599999999999998</c:v>
                </c:pt>
                <c:pt idx="147">
                  <c:v>2.1589999999999998</c:v>
                </c:pt>
                <c:pt idx="148">
                  <c:v>2.1120000000000001</c:v>
                </c:pt>
                <c:pt idx="149">
                  <c:v>2.0590000000000002</c:v>
                </c:pt>
                <c:pt idx="150">
                  <c:v>2.0510000000000002</c:v>
                </c:pt>
                <c:pt idx="151">
                  <c:v>2.105</c:v>
                </c:pt>
                <c:pt idx="152">
                  <c:v>1.952</c:v>
                </c:pt>
                <c:pt idx="153">
                  <c:v>1.9079999999999999</c:v>
                </c:pt>
                <c:pt idx="154">
                  <c:v>1.9019999999999999</c:v>
                </c:pt>
                <c:pt idx="155">
                  <c:v>1.8320000000000001</c:v>
                </c:pt>
                <c:pt idx="156">
                  <c:v>1.6095600000000001</c:v>
                </c:pt>
                <c:pt idx="157">
                  <c:v>1.5685199999999999</c:v>
                </c:pt>
                <c:pt idx="158">
                  <c:v>1.5231600000000001</c:v>
                </c:pt>
                <c:pt idx="159">
                  <c:v>1.4428799999999999</c:v>
                </c:pt>
                <c:pt idx="160">
                  <c:v>1.3013999999999999</c:v>
                </c:pt>
                <c:pt idx="161">
                  <c:v>1.4436</c:v>
                </c:pt>
                <c:pt idx="162">
                  <c:v>1.4363999999999999</c:v>
                </c:pt>
                <c:pt idx="163">
                  <c:v>1.4155199999999999</c:v>
                </c:pt>
                <c:pt idx="164">
                  <c:v>1.4299200000000001</c:v>
                </c:pt>
                <c:pt idx="165">
                  <c:v>1.6455599999999999</c:v>
                </c:pt>
                <c:pt idx="166">
                  <c:v>1.6999200000000001</c:v>
                </c:pt>
                <c:pt idx="167">
                  <c:v>1.76004</c:v>
                </c:pt>
                <c:pt idx="168">
                  <c:v>1.7398800000000001</c:v>
                </c:pt>
                <c:pt idx="169">
                  <c:v>1.7960400000000001</c:v>
                </c:pt>
                <c:pt idx="170">
                  <c:v>1.72584</c:v>
                </c:pt>
                <c:pt idx="171">
                  <c:v>1.6635599999999999</c:v>
                </c:pt>
                <c:pt idx="172">
                  <c:v>1.65744</c:v>
                </c:pt>
                <c:pt idx="173">
                  <c:v>1.6275599999999999</c:v>
                </c:pt>
                <c:pt idx="174">
                  <c:v>1.60056</c:v>
                </c:pt>
                <c:pt idx="175">
                  <c:v>1.647</c:v>
                </c:pt>
                <c:pt idx="176">
                  <c:v>1.65852</c:v>
                </c:pt>
                <c:pt idx="177">
                  <c:v>1.6855199999999999</c:v>
                </c:pt>
                <c:pt idx="178">
                  <c:v>1.76004</c:v>
                </c:pt>
                <c:pt idx="179">
                  <c:v>1.8126</c:v>
                </c:pt>
                <c:pt idx="180">
                  <c:v>1.823</c:v>
                </c:pt>
                <c:pt idx="181">
                  <c:v>1.889</c:v>
                </c:pt>
                <c:pt idx="182">
                  <c:v>1.9359999999999999</c:v>
                </c:pt>
                <c:pt idx="183">
                  <c:v>1.7689999999999999</c:v>
                </c:pt>
                <c:pt idx="184">
                  <c:v>1.837</c:v>
                </c:pt>
                <c:pt idx="185">
                  <c:v>1.8919999999999999</c:v>
                </c:pt>
                <c:pt idx="186">
                  <c:v>1.8640000000000001</c:v>
                </c:pt>
                <c:pt idx="187">
                  <c:v>1.9079999999999999</c:v>
                </c:pt>
                <c:pt idx="188">
                  <c:v>1.9970000000000001</c:v>
                </c:pt>
                <c:pt idx="189">
                  <c:v>2.1030000000000002</c:v>
                </c:pt>
                <c:pt idx="190">
                  <c:v>2.0099999999999998</c:v>
                </c:pt>
                <c:pt idx="191">
                  <c:v>2.0659999999999998</c:v>
                </c:pt>
                <c:pt idx="192">
                  <c:v>2.1680000000000001</c:v>
                </c:pt>
                <c:pt idx="193">
                  <c:v>2.0179999999999998</c:v>
                </c:pt>
                <c:pt idx="194">
                  <c:v>1.8560000000000001</c:v>
                </c:pt>
                <c:pt idx="195">
                  <c:v>1.645</c:v>
                </c:pt>
                <c:pt idx="196">
                  <c:v>1.534</c:v>
                </c:pt>
                <c:pt idx="197">
                  <c:v>1.4079999999999999</c:v>
                </c:pt>
                <c:pt idx="198">
                  <c:v>1.3080000000000001</c:v>
                </c:pt>
                <c:pt idx="199">
                  <c:v>1.22</c:v>
                </c:pt>
                <c:pt idx="200">
                  <c:v>1.286</c:v>
                </c:pt>
                <c:pt idx="201">
                  <c:v>1.48</c:v>
                </c:pt>
                <c:pt idx="202">
                  <c:v>1.6879999999999999</c:v>
                </c:pt>
                <c:pt idx="203">
                  <c:v>1.575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F6E-4AE0-AF70-B2F94F0A959C}"/>
            </c:ext>
          </c:extLst>
        </c:ser>
        <c:ser>
          <c:idx val="1"/>
          <c:order val="2"/>
          <c:spPr>
            <a:ln w="15875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strRef>
              <c:f>'Tab Brennstoffe'!$A$19:$A$234</c:f>
              <c:strCache>
                <c:ptCount val="216"/>
                <c:pt idx="0">
                  <c:v>Jan 03</c:v>
                </c:pt>
                <c:pt idx="1">
                  <c:v>Feb 03</c:v>
                </c:pt>
                <c:pt idx="2">
                  <c:v>Mar 03</c:v>
                </c:pt>
                <c:pt idx="3">
                  <c:v>Apr 03</c:v>
                </c:pt>
                <c:pt idx="4">
                  <c:v>Mai 03</c:v>
                </c:pt>
                <c:pt idx="5">
                  <c:v>Jun 03</c:v>
                </c:pt>
                <c:pt idx="6">
                  <c:v>Jul 03</c:v>
                </c:pt>
                <c:pt idx="7">
                  <c:v>Aug 03</c:v>
                </c:pt>
                <c:pt idx="8">
                  <c:v>Sep 03</c:v>
                </c:pt>
                <c:pt idx="9">
                  <c:v>Okt 03</c:v>
                </c:pt>
                <c:pt idx="10">
                  <c:v>Nov 03</c:v>
                </c:pt>
                <c:pt idx="11">
                  <c:v>Dez 03</c:v>
                </c:pt>
                <c:pt idx="12">
                  <c:v>Jan 04</c:v>
                </c:pt>
                <c:pt idx="13">
                  <c:v>Feb 04</c:v>
                </c:pt>
                <c:pt idx="14">
                  <c:v>Mrz 04</c:v>
                </c:pt>
                <c:pt idx="15">
                  <c:v>Apr 04</c:v>
                </c:pt>
                <c:pt idx="16">
                  <c:v>Mai 04</c:v>
                </c:pt>
                <c:pt idx="17">
                  <c:v>Jun 04</c:v>
                </c:pt>
                <c:pt idx="18">
                  <c:v>Jul 04</c:v>
                </c:pt>
                <c:pt idx="19">
                  <c:v>Aug 04</c:v>
                </c:pt>
                <c:pt idx="20">
                  <c:v>Sep 04</c:v>
                </c:pt>
                <c:pt idx="21">
                  <c:v>Okt 04</c:v>
                </c:pt>
                <c:pt idx="22">
                  <c:v>Nov 04</c:v>
                </c:pt>
                <c:pt idx="23">
                  <c:v>Dez 04</c:v>
                </c:pt>
                <c:pt idx="24">
                  <c:v>Jan 05</c:v>
                </c:pt>
                <c:pt idx="25">
                  <c:v>Feb 05</c:v>
                </c:pt>
                <c:pt idx="26">
                  <c:v>Mrz 05</c:v>
                </c:pt>
                <c:pt idx="27">
                  <c:v>Apr 05</c:v>
                </c:pt>
                <c:pt idx="28">
                  <c:v>Mai 05</c:v>
                </c:pt>
                <c:pt idx="29">
                  <c:v>Jun 05</c:v>
                </c:pt>
                <c:pt idx="30">
                  <c:v>Jul 05</c:v>
                </c:pt>
                <c:pt idx="31">
                  <c:v>Aug 05</c:v>
                </c:pt>
                <c:pt idx="32">
                  <c:v>Sep 05</c:v>
                </c:pt>
                <c:pt idx="33">
                  <c:v>Okt 05</c:v>
                </c:pt>
                <c:pt idx="34">
                  <c:v>Nov 05</c:v>
                </c:pt>
                <c:pt idx="35">
                  <c:v>Dez 05</c:v>
                </c:pt>
                <c:pt idx="36">
                  <c:v>Jan 06</c:v>
                </c:pt>
                <c:pt idx="37">
                  <c:v>Feb 06</c:v>
                </c:pt>
                <c:pt idx="38">
                  <c:v>Mrz 06</c:v>
                </c:pt>
                <c:pt idx="39">
                  <c:v>Apr 06</c:v>
                </c:pt>
                <c:pt idx="40">
                  <c:v>Mai 06</c:v>
                </c:pt>
                <c:pt idx="41">
                  <c:v>Jun 06</c:v>
                </c:pt>
                <c:pt idx="42">
                  <c:v>Jul 06</c:v>
                </c:pt>
                <c:pt idx="43">
                  <c:v>Aug 06</c:v>
                </c:pt>
                <c:pt idx="44">
                  <c:v>Sep 06</c:v>
                </c:pt>
                <c:pt idx="45">
                  <c:v>Okt 06</c:v>
                </c:pt>
                <c:pt idx="46">
                  <c:v>Nov 06</c:v>
                </c:pt>
                <c:pt idx="47">
                  <c:v>Dez 06</c:v>
                </c:pt>
                <c:pt idx="48">
                  <c:v>Jan 07</c:v>
                </c:pt>
                <c:pt idx="49">
                  <c:v>Feb 07</c:v>
                </c:pt>
                <c:pt idx="50">
                  <c:v>Mrz 07</c:v>
                </c:pt>
                <c:pt idx="51">
                  <c:v>Apr 07</c:v>
                </c:pt>
                <c:pt idx="52">
                  <c:v>Mai 07</c:v>
                </c:pt>
                <c:pt idx="53">
                  <c:v>Jun 07</c:v>
                </c:pt>
                <c:pt idx="54">
                  <c:v>Jul 07</c:v>
                </c:pt>
                <c:pt idx="55">
                  <c:v>Aug 07</c:v>
                </c:pt>
                <c:pt idx="56">
                  <c:v>Sep 07</c:v>
                </c:pt>
                <c:pt idx="57">
                  <c:v>Okt 07</c:v>
                </c:pt>
                <c:pt idx="58">
                  <c:v>Nov 07</c:v>
                </c:pt>
                <c:pt idx="59">
                  <c:v>Dez 07</c:v>
                </c:pt>
                <c:pt idx="60">
                  <c:v>Jan 08</c:v>
                </c:pt>
                <c:pt idx="61">
                  <c:v>Feb 08</c:v>
                </c:pt>
                <c:pt idx="62">
                  <c:v>Mrz 08</c:v>
                </c:pt>
                <c:pt idx="63">
                  <c:v>Apr 08</c:v>
                </c:pt>
                <c:pt idx="64">
                  <c:v>Mai 08</c:v>
                </c:pt>
                <c:pt idx="65">
                  <c:v>Jun 08</c:v>
                </c:pt>
                <c:pt idx="66">
                  <c:v>Jul 08</c:v>
                </c:pt>
                <c:pt idx="67">
                  <c:v>Aug 08</c:v>
                </c:pt>
                <c:pt idx="68">
                  <c:v>Sep 08</c:v>
                </c:pt>
                <c:pt idx="69">
                  <c:v>Okt 08</c:v>
                </c:pt>
                <c:pt idx="70">
                  <c:v>Nov 08</c:v>
                </c:pt>
                <c:pt idx="71">
                  <c:v>Dez 08</c:v>
                </c:pt>
                <c:pt idx="72">
                  <c:v>Jan 09</c:v>
                </c:pt>
                <c:pt idx="73">
                  <c:v>Feb 09</c:v>
                </c:pt>
                <c:pt idx="74">
                  <c:v>Mrz 09</c:v>
                </c:pt>
                <c:pt idx="75">
                  <c:v>Apr 09</c:v>
                </c:pt>
                <c:pt idx="76">
                  <c:v>Mai 09</c:v>
                </c:pt>
                <c:pt idx="77">
                  <c:v>Jun 09</c:v>
                </c:pt>
                <c:pt idx="78">
                  <c:v>Jul 09</c:v>
                </c:pt>
                <c:pt idx="79">
                  <c:v>Aug 09</c:v>
                </c:pt>
                <c:pt idx="80">
                  <c:v>Sep 09</c:v>
                </c:pt>
                <c:pt idx="81">
                  <c:v>Okt 09</c:v>
                </c:pt>
                <c:pt idx="82">
                  <c:v>Nov 09</c:v>
                </c:pt>
                <c:pt idx="83">
                  <c:v>Dez 09</c:v>
                </c:pt>
                <c:pt idx="84">
                  <c:v>Jan 10</c:v>
                </c:pt>
                <c:pt idx="85">
                  <c:v>Feb 10</c:v>
                </c:pt>
                <c:pt idx="86">
                  <c:v>Mrz 10</c:v>
                </c:pt>
                <c:pt idx="87">
                  <c:v>Apr 10</c:v>
                </c:pt>
                <c:pt idx="88">
                  <c:v>Mai 10</c:v>
                </c:pt>
                <c:pt idx="89">
                  <c:v>Jun 10</c:v>
                </c:pt>
                <c:pt idx="90">
                  <c:v>Jul 10</c:v>
                </c:pt>
                <c:pt idx="91">
                  <c:v>Aug 10</c:v>
                </c:pt>
                <c:pt idx="92">
                  <c:v>Sep 10</c:v>
                </c:pt>
                <c:pt idx="93">
                  <c:v>Okt 10</c:v>
                </c:pt>
                <c:pt idx="94">
                  <c:v>Nov 10</c:v>
                </c:pt>
                <c:pt idx="95">
                  <c:v>Dez 10</c:v>
                </c:pt>
                <c:pt idx="96">
                  <c:v>Jan 11</c:v>
                </c:pt>
                <c:pt idx="97">
                  <c:v>Feb 11</c:v>
                </c:pt>
                <c:pt idx="98">
                  <c:v>Mrz 11</c:v>
                </c:pt>
                <c:pt idx="99">
                  <c:v>Apr 11</c:v>
                </c:pt>
                <c:pt idx="100">
                  <c:v>Mai 11</c:v>
                </c:pt>
                <c:pt idx="101">
                  <c:v>Jun 11</c:v>
                </c:pt>
                <c:pt idx="102">
                  <c:v>Jul 11</c:v>
                </c:pt>
                <c:pt idx="103">
                  <c:v>Aug 11</c:v>
                </c:pt>
                <c:pt idx="104">
                  <c:v>Sep 11</c:v>
                </c:pt>
                <c:pt idx="105">
                  <c:v>Okt 11</c:v>
                </c:pt>
                <c:pt idx="106">
                  <c:v>Nov 11</c:v>
                </c:pt>
                <c:pt idx="107">
                  <c:v>Dez 11</c:v>
                </c:pt>
                <c:pt idx="108">
                  <c:v>Jan 12</c:v>
                </c:pt>
                <c:pt idx="109">
                  <c:v>Feb 12</c:v>
                </c:pt>
                <c:pt idx="110">
                  <c:v>Mrz 12</c:v>
                </c:pt>
                <c:pt idx="111">
                  <c:v>Apr 12</c:v>
                </c:pt>
                <c:pt idx="112">
                  <c:v>Mai 12</c:v>
                </c:pt>
                <c:pt idx="113">
                  <c:v>Jun 12</c:v>
                </c:pt>
                <c:pt idx="114">
                  <c:v>Jul 12</c:v>
                </c:pt>
                <c:pt idx="115">
                  <c:v>Aug 12</c:v>
                </c:pt>
                <c:pt idx="116">
                  <c:v>Sep 12</c:v>
                </c:pt>
                <c:pt idx="117">
                  <c:v>Okt 12</c:v>
                </c:pt>
                <c:pt idx="118">
                  <c:v>Nov 12</c:v>
                </c:pt>
                <c:pt idx="119">
                  <c:v>Dez 12</c:v>
                </c:pt>
                <c:pt idx="120">
                  <c:v>Jan 13</c:v>
                </c:pt>
                <c:pt idx="121">
                  <c:v>Feb 13</c:v>
                </c:pt>
                <c:pt idx="122">
                  <c:v>Mrz 13</c:v>
                </c:pt>
                <c:pt idx="123">
                  <c:v>Apr 13</c:v>
                </c:pt>
                <c:pt idx="124">
                  <c:v>Mai 13</c:v>
                </c:pt>
                <c:pt idx="125">
                  <c:v>Jun 13</c:v>
                </c:pt>
                <c:pt idx="126">
                  <c:v>Jul 13</c:v>
                </c:pt>
                <c:pt idx="127">
                  <c:v>Aug 13</c:v>
                </c:pt>
                <c:pt idx="128">
                  <c:v>Sep 13</c:v>
                </c:pt>
                <c:pt idx="129">
                  <c:v>Okt 13</c:v>
                </c:pt>
                <c:pt idx="130">
                  <c:v>Nov 13</c:v>
                </c:pt>
                <c:pt idx="131">
                  <c:v>Dez 13</c:v>
                </c:pt>
                <c:pt idx="132">
                  <c:v>Jan 14</c:v>
                </c:pt>
                <c:pt idx="133">
                  <c:v>Feb 14</c:v>
                </c:pt>
                <c:pt idx="134">
                  <c:v>Mrz 14</c:v>
                </c:pt>
                <c:pt idx="135">
                  <c:v>Apr 14</c:v>
                </c:pt>
                <c:pt idx="136">
                  <c:v>Mai 14</c:v>
                </c:pt>
                <c:pt idx="137">
                  <c:v>Jun 14</c:v>
                </c:pt>
                <c:pt idx="138">
                  <c:v>Jul 14</c:v>
                </c:pt>
                <c:pt idx="139">
                  <c:v>Aug 14</c:v>
                </c:pt>
                <c:pt idx="140">
                  <c:v>Sep 14</c:v>
                </c:pt>
                <c:pt idx="141">
                  <c:v>Okt 14</c:v>
                </c:pt>
                <c:pt idx="142">
                  <c:v>Nov 14</c:v>
                </c:pt>
                <c:pt idx="143">
                  <c:v>Dez 14</c:v>
                </c:pt>
                <c:pt idx="144">
                  <c:v>Jan 15</c:v>
                </c:pt>
                <c:pt idx="145">
                  <c:v>Feb 15</c:v>
                </c:pt>
                <c:pt idx="146">
                  <c:v>Mrz 15</c:v>
                </c:pt>
                <c:pt idx="147">
                  <c:v>Apr 15</c:v>
                </c:pt>
                <c:pt idx="148">
                  <c:v>Mai 15</c:v>
                </c:pt>
                <c:pt idx="149">
                  <c:v>Jun 15</c:v>
                </c:pt>
                <c:pt idx="150">
                  <c:v>Jul 15</c:v>
                </c:pt>
                <c:pt idx="151">
                  <c:v>Aug 15</c:v>
                </c:pt>
                <c:pt idx="152">
                  <c:v>Sep 15</c:v>
                </c:pt>
                <c:pt idx="153">
                  <c:v>Okt 15</c:v>
                </c:pt>
                <c:pt idx="154">
                  <c:v>Nov 15</c:v>
                </c:pt>
                <c:pt idx="155">
                  <c:v>Dez 15</c:v>
                </c:pt>
                <c:pt idx="156">
                  <c:v>Jan 16</c:v>
                </c:pt>
                <c:pt idx="157">
                  <c:v>Feb 16</c:v>
                </c:pt>
                <c:pt idx="158">
                  <c:v>Mrz 16</c:v>
                </c:pt>
                <c:pt idx="159">
                  <c:v>Apr 16</c:v>
                </c:pt>
                <c:pt idx="160">
                  <c:v>Mai 16</c:v>
                </c:pt>
                <c:pt idx="161">
                  <c:v>Jun 16</c:v>
                </c:pt>
                <c:pt idx="162">
                  <c:v>Jul 16</c:v>
                </c:pt>
                <c:pt idx="163">
                  <c:v>Aug 16</c:v>
                </c:pt>
                <c:pt idx="164">
                  <c:v>Sep 16</c:v>
                </c:pt>
                <c:pt idx="165">
                  <c:v>Okt 16</c:v>
                </c:pt>
                <c:pt idx="166">
                  <c:v>Nov 16</c:v>
                </c:pt>
                <c:pt idx="167">
                  <c:v>Dez 16</c:v>
                </c:pt>
                <c:pt idx="168">
                  <c:v>Jan 17</c:v>
                </c:pt>
                <c:pt idx="169">
                  <c:v>Feb 17</c:v>
                </c:pt>
                <c:pt idx="170">
                  <c:v>Mrz 17</c:v>
                </c:pt>
                <c:pt idx="171">
                  <c:v>Apr 17</c:v>
                </c:pt>
                <c:pt idx="172">
                  <c:v>Mai 17</c:v>
                </c:pt>
                <c:pt idx="173">
                  <c:v>Jun 17</c:v>
                </c:pt>
                <c:pt idx="174">
                  <c:v>Jul 17</c:v>
                </c:pt>
                <c:pt idx="175">
                  <c:v>Aug 17</c:v>
                </c:pt>
                <c:pt idx="176">
                  <c:v>Sep 17</c:v>
                </c:pt>
                <c:pt idx="177">
                  <c:v>Okt 17</c:v>
                </c:pt>
                <c:pt idx="178">
                  <c:v>Nov 17</c:v>
                </c:pt>
                <c:pt idx="179">
                  <c:v>Dez 17</c:v>
                </c:pt>
                <c:pt idx="180">
                  <c:v>Jan 18</c:v>
                </c:pt>
                <c:pt idx="181">
                  <c:v>Feb 18</c:v>
                </c:pt>
                <c:pt idx="182">
                  <c:v>Mrz 18</c:v>
                </c:pt>
                <c:pt idx="183">
                  <c:v>Apr 18</c:v>
                </c:pt>
                <c:pt idx="184">
                  <c:v>Mai 18</c:v>
                </c:pt>
                <c:pt idx="185">
                  <c:v>Jun 18</c:v>
                </c:pt>
                <c:pt idx="186">
                  <c:v>Jul 18</c:v>
                </c:pt>
                <c:pt idx="187">
                  <c:v>Aug 18</c:v>
                </c:pt>
                <c:pt idx="188">
                  <c:v>Sep 18</c:v>
                </c:pt>
                <c:pt idx="189">
                  <c:v>Okt 18</c:v>
                </c:pt>
                <c:pt idx="190">
                  <c:v>Nov 18</c:v>
                </c:pt>
                <c:pt idx="191">
                  <c:v>Dez 18</c:v>
                </c:pt>
                <c:pt idx="192">
                  <c:v>Jan 19</c:v>
                </c:pt>
                <c:pt idx="193">
                  <c:v>Feb 19</c:v>
                </c:pt>
                <c:pt idx="194">
                  <c:v>Mrz 19</c:v>
                </c:pt>
                <c:pt idx="195">
                  <c:v>Apr 19</c:v>
                </c:pt>
                <c:pt idx="196">
                  <c:v>Mai 19</c:v>
                </c:pt>
                <c:pt idx="197">
                  <c:v>Jun 19</c:v>
                </c:pt>
                <c:pt idx="198">
                  <c:v>Jul 19</c:v>
                </c:pt>
                <c:pt idx="199">
                  <c:v>Aug 19</c:v>
                </c:pt>
                <c:pt idx="200">
                  <c:v>Sep 19</c:v>
                </c:pt>
                <c:pt idx="201">
                  <c:v>Okt 19</c:v>
                </c:pt>
                <c:pt idx="202">
                  <c:v>Nov 19</c:v>
                </c:pt>
                <c:pt idx="203">
                  <c:v>Dez 19</c:v>
                </c:pt>
                <c:pt idx="204">
                  <c:v>Jan 20</c:v>
                </c:pt>
                <c:pt idx="205">
                  <c:v>Feb 20</c:v>
                </c:pt>
                <c:pt idx="206">
                  <c:v>Mrz 20</c:v>
                </c:pt>
                <c:pt idx="207">
                  <c:v>Apr 20</c:v>
                </c:pt>
                <c:pt idx="208">
                  <c:v>Mai 20</c:v>
                </c:pt>
                <c:pt idx="209">
                  <c:v>Jun 20</c:v>
                </c:pt>
                <c:pt idx="210">
                  <c:v>Jul 20</c:v>
                </c:pt>
                <c:pt idx="211">
                  <c:v>Aug 20</c:v>
                </c:pt>
                <c:pt idx="212">
                  <c:v>Sep 20</c:v>
                </c:pt>
                <c:pt idx="213">
                  <c:v>Okt 20</c:v>
                </c:pt>
                <c:pt idx="214">
                  <c:v>Nov 20</c:v>
                </c:pt>
                <c:pt idx="215">
                  <c:v>Dez 20</c:v>
                </c:pt>
              </c:strCache>
            </c:strRef>
          </c:cat>
          <c:val>
            <c:numRef>
              <c:f>'Tab Brennstoffe'!$F$19:$F$234</c:f>
              <c:numCache>
                <c:formatCode>#,##0.00</c:formatCode>
                <c:ptCount val="216"/>
                <c:pt idx="0">
                  <c:v>3.1435000000000004</c:v>
                </c:pt>
                <c:pt idx="1">
                  <c:v>3.1280000000000006</c:v>
                </c:pt>
                <c:pt idx="2">
                  <c:v>3.1194000000000006</c:v>
                </c:pt>
                <c:pt idx="3">
                  <c:v>3.0607000000000006</c:v>
                </c:pt>
                <c:pt idx="4">
                  <c:v>3.0672000000000006</c:v>
                </c:pt>
                <c:pt idx="5">
                  <c:v>3.1511000000000005</c:v>
                </c:pt>
                <c:pt idx="6">
                  <c:v>3.21584</c:v>
                </c:pt>
                <c:pt idx="7">
                  <c:v>3.2173400000000001</c:v>
                </c:pt>
                <c:pt idx="8">
                  <c:v>3.2428400000000002</c:v>
                </c:pt>
                <c:pt idx="9">
                  <c:v>3.26884</c:v>
                </c:pt>
                <c:pt idx="10">
                  <c:v>3.2857400000000001</c:v>
                </c:pt>
                <c:pt idx="11">
                  <c:v>3.2979400000000001</c:v>
                </c:pt>
                <c:pt idx="12">
                  <c:v>3.3026799999999996</c:v>
                </c:pt>
                <c:pt idx="13">
                  <c:v>3.3306799999999992</c:v>
                </c:pt>
                <c:pt idx="14">
                  <c:v>3.3407799999999996</c:v>
                </c:pt>
                <c:pt idx="15">
                  <c:v>3.3224799999999997</c:v>
                </c:pt>
                <c:pt idx="16">
                  <c:v>3.3083799999999997</c:v>
                </c:pt>
                <c:pt idx="17">
                  <c:v>3.2964799999999994</c:v>
                </c:pt>
                <c:pt idx="18">
                  <c:v>3.2594000000000003</c:v>
                </c:pt>
                <c:pt idx="19">
                  <c:v>3.2404000000000002</c:v>
                </c:pt>
                <c:pt idx="20">
                  <c:v>3.2900000000000005</c:v>
                </c:pt>
                <c:pt idx="21">
                  <c:v>3.1813000000000002</c:v>
                </c:pt>
                <c:pt idx="22">
                  <c:v>3.1176000000000004</c:v>
                </c:pt>
                <c:pt idx="23">
                  <c:v>3.0870000000000006</c:v>
                </c:pt>
                <c:pt idx="24">
                  <c:v>3.4617999999999998</c:v>
                </c:pt>
                <c:pt idx="25">
                  <c:v>3.4411999999999998</c:v>
                </c:pt>
                <c:pt idx="26">
                  <c:v>3.4311999999999996</c:v>
                </c:pt>
                <c:pt idx="27">
                  <c:v>3.4033999999999995</c:v>
                </c:pt>
                <c:pt idx="28">
                  <c:v>3.4030999999999998</c:v>
                </c:pt>
                <c:pt idx="29">
                  <c:v>3.3533999999999997</c:v>
                </c:pt>
                <c:pt idx="30">
                  <c:v>3.3684999999999996</c:v>
                </c:pt>
                <c:pt idx="31">
                  <c:v>3.3796999999999997</c:v>
                </c:pt>
                <c:pt idx="32">
                  <c:v>3.3497999999999997</c:v>
                </c:pt>
                <c:pt idx="33">
                  <c:v>3.1891999999999996</c:v>
                </c:pt>
                <c:pt idx="34">
                  <c:v>3.0995999999999997</c:v>
                </c:pt>
                <c:pt idx="35">
                  <c:v>3.0253999999999994</c:v>
                </c:pt>
                <c:pt idx="36">
                  <c:v>3.7399999999999998</c:v>
                </c:pt>
                <c:pt idx="37">
                  <c:v>3.6694999999999998</c:v>
                </c:pt>
                <c:pt idx="38">
                  <c:v>3.6467999999999998</c:v>
                </c:pt>
                <c:pt idx="39">
                  <c:v>3.6132999999999997</c:v>
                </c:pt>
                <c:pt idx="40">
                  <c:v>3.5841999999999996</c:v>
                </c:pt>
                <c:pt idx="41">
                  <c:v>3.6219999999999999</c:v>
                </c:pt>
                <c:pt idx="42">
                  <c:v>4.057599999999999</c:v>
                </c:pt>
                <c:pt idx="43">
                  <c:v>4.0377999999999989</c:v>
                </c:pt>
                <c:pt idx="44">
                  <c:v>4.0672999999999995</c:v>
                </c:pt>
                <c:pt idx="45">
                  <c:v>4.0531999999999995</c:v>
                </c:pt>
                <c:pt idx="46">
                  <c:v>3.9757999999999996</c:v>
                </c:pt>
                <c:pt idx="47">
                  <c:v>4.024799999999999</c:v>
                </c:pt>
                <c:pt idx="48">
                  <c:v>4.4830999999999994</c:v>
                </c:pt>
                <c:pt idx="49">
                  <c:v>4.5741999999999994</c:v>
                </c:pt>
                <c:pt idx="50">
                  <c:v>4.6288999999999998</c:v>
                </c:pt>
                <c:pt idx="51">
                  <c:v>4.6893999999999991</c:v>
                </c:pt>
                <c:pt idx="52">
                  <c:v>4.7559999999999993</c:v>
                </c:pt>
                <c:pt idx="53">
                  <c:v>4.7602999999999991</c:v>
                </c:pt>
                <c:pt idx="54">
                  <c:v>4.2227999999999994</c:v>
                </c:pt>
                <c:pt idx="55">
                  <c:v>4.219199999999999</c:v>
                </c:pt>
                <c:pt idx="56">
                  <c:v>4.2040999999999995</c:v>
                </c:pt>
                <c:pt idx="57">
                  <c:v>4.1626999999999992</c:v>
                </c:pt>
                <c:pt idx="58">
                  <c:v>4.069799999999999</c:v>
                </c:pt>
                <c:pt idx="59">
                  <c:v>4.0103999999999989</c:v>
                </c:pt>
                <c:pt idx="60">
                  <c:v>4.1701999999999995</c:v>
                </c:pt>
                <c:pt idx="61">
                  <c:v>4.0387999999999993</c:v>
                </c:pt>
                <c:pt idx="62">
                  <c:v>4.0315999999999992</c:v>
                </c:pt>
                <c:pt idx="63">
                  <c:v>3.9613999999999989</c:v>
                </c:pt>
                <c:pt idx="64">
                  <c:v>3.8627999999999991</c:v>
                </c:pt>
                <c:pt idx="65">
                  <c:v>3.7432999999999992</c:v>
                </c:pt>
                <c:pt idx="66">
                  <c:v>4.8222000000000005</c:v>
                </c:pt>
                <c:pt idx="67">
                  <c:v>4.7484000000000002</c:v>
                </c:pt>
                <c:pt idx="68">
                  <c:v>4.7200000000000006</c:v>
                </c:pt>
                <c:pt idx="69">
                  <c:v>4.5396000000000001</c:v>
                </c:pt>
                <c:pt idx="70">
                  <c:v>4.4718999999999998</c:v>
                </c:pt>
                <c:pt idx="71">
                  <c:v>4.6127000000000002</c:v>
                </c:pt>
                <c:pt idx="72">
                  <c:v>3.4671999999999996</c:v>
                </c:pt>
                <c:pt idx="73">
                  <c:v>3.5690999999999997</c:v>
                </c:pt>
                <c:pt idx="74">
                  <c:v>3.7826</c:v>
                </c:pt>
                <c:pt idx="75">
                  <c:v>4.2411999999999992</c:v>
                </c:pt>
                <c:pt idx="76">
                  <c:v>4.4157999999999999</c:v>
                </c:pt>
                <c:pt idx="77">
                  <c:v>4.5129999999999999</c:v>
                </c:pt>
                <c:pt idx="78">
                  <c:v>4.1307999999999998</c:v>
                </c:pt>
                <c:pt idx="79">
                  <c:v>4.1955999999999998</c:v>
                </c:pt>
                <c:pt idx="80">
                  <c:v>4.1912000000000003</c:v>
                </c:pt>
                <c:pt idx="81">
                  <c:v>4.1404999999999994</c:v>
                </c:pt>
                <c:pt idx="82">
                  <c:v>4.0865</c:v>
                </c:pt>
                <c:pt idx="83">
                  <c:v>4.0457999999999998</c:v>
                </c:pt>
                <c:pt idx="84">
                  <c:v>3.7806999999999995</c:v>
                </c:pt>
                <c:pt idx="85">
                  <c:v>3.7313999999999989</c:v>
                </c:pt>
                <c:pt idx="86">
                  <c:v>3.712299999999999</c:v>
                </c:pt>
                <c:pt idx="87">
                  <c:v>3.7158999999999995</c:v>
                </c:pt>
                <c:pt idx="88">
                  <c:v>3.6759999999999993</c:v>
                </c:pt>
                <c:pt idx="89">
                  <c:v>3.6265999999999994</c:v>
                </c:pt>
                <c:pt idx="90">
                  <c:v>3.6158999999999999</c:v>
                </c:pt>
                <c:pt idx="91">
                  <c:v>3.6305999999999998</c:v>
                </c:pt>
                <c:pt idx="92">
                  <c:v>3.6032999999999999</c:v>
                </c:pt>
                <c:pt idx="93">
                  <c:v>3.4859</c:v>
                </c:pt>
                <c:pt idx="94">
                  <c:v>3.4074</c:v>
                </c:pt>
                <c:pt idx="95">
                  <c:v>3.4081999999999999</c:v>
                </c:pt>
                <c:pt idx="96">
                  <c:v>3.5090399999999997</c:v>
                </c:pt>
                <c:pt idx="97">
                  <c:v>3.48204</c:v>
                </c:pt>
                <c:pt idx="98">
                  <c:v>3.4550399999999999</c:v>
                </c:pt>
                <c:pt idx="99">
                  <c:v>3.3819599999999999</c:v>
                </c:pt>
                <c:pt idx="100">
                  <c:v>3.3502799999999997</c:v>
                </c:pt>
                <c:pt idx="101">
                  <c:v>3.3715199999999999</c:v>
                </c:pt>
                <c:pt idx="102">
                  <c:v>3.8267999999999995</c:v>
                </c:pt>
                <c:pt idx="103">
                  <c:v>3.8084399999999996</c:v>
                </c:pt>
                <c:pt idx="104">
                  <c:v>3.8959199999999998</c:v>
                </c:pt>
                <c:pt idx="105">
                  <c:v>3.7382399999999998</c:v>
                </c:pt>
                <c:pt idx="106">
                  <c:v>3.4819199999999997</c:v>
                </c:pt>
                <c:pt idx="107">
                  <c:v>3.4268399999999999</c:v>
                </c:pt>
                <c:pt idx="108">
                  <c:v>3.3964000000000003</c:v>
                </c:pt>
                <c:pt idx="109">
                  <c:v>3.4565200000000003</c:v>
                </c:pt>
                <c:pt idx="110">
                  <c:v>3.4068400000000003</c:v>
                </c:pt>
                <c:pt idx="111">
                  <c:v>3.3859600000000003</c:v>
                </c:pt>
                <c:pt idx="112">
                  <c:v>3.3942399999999999</c:v>
                </c:pt>
                <c:pt idx="113">
                  <c:v>3.52528</c:v>
                </c:pt>
                <c:pt idx="114">
                  <c:v>3.6655200000000003</c:v>
                </c:pt>
                <c:pt idx="115">
                  <c:v>3.5920800000000006</c:v>
                </c:pt>
                <c:pt idx="116">
                  <c:v>3.6324000000000005</c:v>
                </c:pt>
                <c:pt idx="117">
                  <c:v>3.6486000000000005</c:v>
                </c:pt>
                <c:pt idx="118">
                  <c:v>3.6000000000000005</c:v>
                </c:pt>
                <c:pt idx="119">
                  <c:v>3.6208800000000005</c:v>
                </c:pt>
                <c:pt idx="120">
                  <c:v>3.7595200000000002</c:v>
                </c:pt>
                <c:pt idx="121">
                  <c:v>3.7872400000000002</c:v>
                </c:pt>
                <c:pt idx="122">
                  <c:v>3.7976800000000002</c:v>
                </c:pt>
                <c:pt idx="123">
                  <c:v>3.8095600000000003</c:v>
                </c:pt>
                <c:pt idx="124">
                  <c:v>3.8059600000000002</c:v>
                </c:pt>
                <c:pt idx="125">
                  <c:v>3.8419600000000003</c:v>
                </c:pt>
                <c:pt idx="126">
                  <c:v>4.1482399999999995</c:v>
                </c:pt>
                <c:pt idx="127">
                  <c:v>4.1878399999999996</c:v>
                </c:pt>
                <c:pt idx="128">
                  <c:v>4.2526399999999995</c:v>
                </c:pt>
                <c:pt idx="129">
                  <c:v>4.1554399999999996</c:v>
                </c:pt>
                <c:pt idx="130">
                  <c:v>4.1939599999999997</c:v>
                </c:pt>
                <c:pt idx="131">
                  <c:v>4.1871200000000002</c:v>
                </c:pt>
                <c:pt idx="132">
                  <c:v>4.0101600000000008</c:v>
                </c:pt>
                <c:pt idx="133">
                  <c:v>4.1224800000000004</c:v>
                </c:pt>
                <c:pt idx="134">
                  <c:v>4.2582000000000004</c:v>
                </c:pt>
                <c:pt idx="135">
                  <c:v>4.3816800000000002</c:v>
                </c:pt>
                <c:pt idx="136">
                  <c:v>4.5372000000000003</c:v>
                </c:pt>
                <c:pt idx="137">
                  <c:v>4.5350400000000004</c:v>
                </c:pt>
                <c:pt idx="138">
                  <c:v>4.7547599999999992</c:v>
                </c:pt>
                <c:pt idx="139">
                  <c:v>4.7921999999999993</c:v>
                </c:pt>
                <c:pt idx="140">
                  <c:v>4.699679999999999</c:v>
                </c:pt>
                <c:pt idx="141">
                  <c:v>4.5258000000000003</c:v>
                </c:pt>
                <c:pt idx="142">
                  <c:v>4.4584799999999998</c:v>
                </c:pt>
                <c:pt idx="143">
                  <c:v>4.4001599999999996</c:v>
                </c:pt>
                <c:pt idx="144">
                  <c:v>4.4649999999999999</c:v>
                </c:pt>
                <c:pt idx="145">
                  <c:v>4.6150000000000002</c:v>
                </c:pt>
                <c:pt idx="146">
                  <c:v>4.5</c:v>
                </c:pt>
                <c:pt idx="147">
                  <c:v>4.601</c:v>
                </c:pt>
                <c:pt idx="148">
                  <c:v>4.6479999999999997</c:v>
                </c:pt>
                <c:pt idx="149">
                  <c:v>4.7009999999999996</c:v>
                </c:pt>
                <c:pt idx="150">
                  <c:v>4.7589999999999995</c:v>
                </c:pt>
                <c:pt idx="151">
                  <c:v>4.7050000000000001</c:v>
                </c:pt>
                <c:pt idx="152">
                  <c:v>4.8579999999999997</c:v>
                </c:pt>
                <c:pt idx="153">
                  <c:v>4.9019999999999992</c:v>
                </c:pt>
                <c:pt idx="154">
                  <c:v>4.9079999999999995</c:v>
                </c:pt>
                <c:pt idx="155">
                  <c:v>4.9779999999999998</c:v>
                </c:pt>
                <c:pt idx="156">
                  <c:v>5.0004400000000002</c:v>
                </c:pt>
                <c:pt idx="157">
                  <c:v>5.04148</c:v>
                </c:pt>
                <c:pt idx="158">
                  <c:v>5.0868400000000005</c:v>
                </c:pt>
                <c:pt idx="159">
                  <c:v>5.1671200000000006</c:v>
                </c:pt>
                <c:pt idx="160">
                  <c:v>5.3086000000000002</c:v>
                </c:pt>
                <c:pt idx="161">
                  <c:v>5.1664000000000003</c:v>
                </c:pt>
                <c:pt idx="162">
                  <c:v>4.9836</c:v>
                </c:pt>
                <c:pt idx="163">
                  <c:v>5.00448</c:v>
                </c:pt>
                <c:pt idx="164">
                  <c:v>4.9900799999999998</c:v>
                </c:pt>
                <c:pt idx="165">
                  <c:v>4.7744400000000002</c:v>
                </c:pt>
                <c:pt idx="166">
                  <c:v>4.7200799999999994</c:v>
                </c:pt>
                <c:pt idx="167">
                  <c:v>4.6599599999999999</c:v>
                </c:pt>
                <c:pt idx="168">
                  <c:v>4.37012</c:v>
                </c:pt>
                <c:pt idx="169">
                  <c:v>4.3139599999999998</c:v>
                </c:pt>
                <c:pt idx="170">
                  <c:v>4.3841600000000005</c:v>
                </c:pt>
                <c:pt idx="171">
                  <c:v>4.4464400000000008</c:v>
                </c:pt>
                <c:pt idx="172">
                  <c:v>4.4525600000000001</c:v>
                </c:pt>
                <c:pt idx="173">
                  <c:v>4.4824400000000004</c:v>
                </c:pt>
                <c:pt idx="174">
                  <c:v>4.4894400000000001</c:v>
                </c:pt>
                <c:pt idx="175">
                  <c:v>4.4429999999999996</c:v>
                </c:pt>
                <c:pt idx="176">
                  <c:v>4.4314799999999996</c:v>
                </c:pt>
                <c:pt idx="177">
                  <c:v>4.4044799999999995</c:v>
                </c:pt>
                <c:pt idx="178">
                  <c:v>4.3299599999999998</c:v>
                </c:pt>
                <c:pt idx="179">
                  <c:v>4.2774000000000001</c:v>
                </c:pt>
                <c:pt idx="180">
                  <c:v>4.2569999999999997</c:v>
                </c:pt>
                <c:pt idx="181">
                  <c:v>4.1909999999999998</c:v>
                </c:pt>
                <c:pt idx="182">
                  <c:v>4.1440000000000001</c:v>
                </c:pt>
                <c:pt idx="183">
                  <c:v>4.3109999999999999</c:v>
                </c:pt>
                <c:pt idx="184">
                  <c:v>4.2430000000000003</c:v>
                </c:pt>
                <c:pt idx="185">
                  <c:v>4.1880000000000006</c:v>
                </c:pt>
                <c:pt idx="186">
                  <c:v>4.2160000000000002</c:v>
                </c:pt>
                <c:pt idx="187">
                  <c:v>4.1720000000000006</c:v>
                </c:pt>
                <c:pt idx="188">
                  <c:v>4.0830000000000002</c:v>
                </c:pt>
                <c:pt idx="189">
                  <c:v>3.9769999999999999</c:v>
                </c:pt>
                <c:pt idx="190">
                  <c:v>4.07</c:v>
                </c:pt>
                <c:pt idx="191">
                  <c:v>4.0140000000000002</c:v>
                </c:pt>
                <c:pt idx="192">
                  <c:v>4.1520000000000001</c:v>
                </c:pt>
                <c:pt idx="193">
                  <c:v>4.3020000000000005</c:v>
                </c:pt>
                <c:pt idx="194">
                  <c:v>4.4640000000000004</c:v>
                </c:pt>
                <c:pt idx="195">
                  <c:v>4.6750000000000007</c:v>
                </c:pt>
                <c:pt idx="196">
                  <c:v>4.7860000000000005</c:v>
                </c:pt>
                <c:pt idx="197">
                  <c:v>4.9120000000000008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F6E-4AE0-AF70-B2F94F0A95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3859200"/>
        <c:axId val="133860736"/>
      </c:lineChart>
      <c:catAx>
        <c:axId val="133859200"/>
        <c:scaling>
          <c:orientation val="minMax"/>
        </c:scaling>
        <c:delete val="0"/>
        <c:axPos val="b"/>
        <c:numFmt formatCode="[$-407]mmm/\ 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33860736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133860736"/>
        <c:scaling>
          <c:orientation val="minMax"/>
          <c:max val="8.5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33859200"/>
        <c:crosses val="autoZero"/>
        <c:crossBetween val="between"/>
        <c:majorUnit val="1"/>
        <c:minorUnit val="0.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 sz="1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Strompreisentwicklung in Deutschland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 sz="12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(Monatswerte in Cent/kWh)</a:t>
            </a:r>
          </a:p>
        </c:rich>
      </c:tx>
      <c:layout>
        <c:manualLayout>
          <c:xMode val="edge"/>
          <c:yMode val="edge"/>
          <c:x val="0.25234910876223976"/>
          <c:y val="1.5690475238818617E-2"/>
        </c:manualLayout>
      </c:layout>
      <c:overlay val="0"/>
      <c:spPr>
        <a:solidFill>
          <a:srgbClr val="FFFFFF"/>
        </a:soli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4145497877894711E-2"/>
          <c:y val="0.10606063296479756"/>
          <c:w val="0.92718121600124914"/>
          <c:h val="0.72558922558922567"/>
        </c:manualLayout>
      </c:layout>
      <c:lineChart>
        <c:grouping val="standard"/>
        <c:varyColors val="0"/>
        <c:ser>
          <c:idx val="4"/>
          <c:order val="0"/>
          <c:spPr>
            <a:ln w="1905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'Tab Strom'!$A$19:$A$234</c:f>
              <c:strCache>
                <c:ptCount val="216"/>
                <c:pt idx="0">
                  <c:v>Jan 03</c:v>
                </c:pt>
                <c:pt idx="1">
                  <c:v>Feb 03</c:v>
                </c:pt>
                <c:pt idx="2">
                  <c:v>Mar 03</c:v>
                </c:pt>
                <c:pt idx="3">
                  <c:v>Apr 03</c:v>
                </c:pt>
                <c:pt idx="4">
                  <c:v>Mai 03</c:v>
                </c:pt>
                <c:pt idx="5">
                  <c:v>Jun 03</c:v>
                </c:pt>
                <c:pt idx="6">
                  <c:v>Jul 03</c:v>
                </c:pt>
                <c:pt idx="7">
                  <c:v>Aug 03</c:v>
                </c:pt>
                <c:pt idx="8">
                  <c:v>Sep 03</c:v>
                </c:pt>
                <c:pt idx="9">
                  <c:v>Okt 03</c:v>
                </c:pt>
                <c:pt idx="10">
                  <c:v>Nov 03</c:v>
                </c:pt>
                <c:pt idx="11">
                  <c:v>Dez 03</c:v>
                </c:pt>
                <c:pt idx="12">
                  <c:v>Jan 04</c:v>
                </c:pt>
                <c:pt idx="13">
                  <c:v>Feb 04</c:v>
                </c:pt>
                <c:pt idx="14">
                  <c:v>Mrz 04</c:v>
                </c:pt>
                <c:pt idx="15">
                  <c:v>Apr 04</c:v>
                </c:pt>
                <c:pt idx="16">
                  <c:v>Mai 04</c:v>
                </c:pt>
                <c:pt idx="17">
                  <c:v>Jun 04</c:v>
                </c:pt>
                <c:pt idx="18">
                  <c:v>Jul 04</c:v>
                </c:pt>
                <c:pt idx="19">
                  <c:v>Aug 04</c:v>
                </c:pt>
                <c:pt idx="20">
                  <c:v>Sep 04</c:v>
                </c:pt>
                <c:pt idx="21">
                  <c:v>Okt 04</c:v>
                </c:pt>
                <c:pt idx="22">
                  <c:v>Nov 04</c:v>
                </c:pt>
                <c:pt idx="23">
                  <c:v>Dez 04</c:v>
                </c:pt>
                <c:pt idx="24">
                  <c:v>Jan 05</c:v>
                </c:pt>
                <c:pt idx="25">
                  <c:v>Feb 05</c:v>
                </c:pt>
                <c:pt idx="26">
                  <c:v>Mrz 05</c:v>
                </c:pt>
                <c:pt idx="27">
                  <c:v>Apr 05</c:v>
                </c:pt>
                <c:pt idx="28">
                  <c:v>Mai 05</c:v>
                </c:pt>
                <c:pt idx="29">
                  <c:v>Jun 05</c:v>
                </c:pt>
                <c:pt idx="30">
                  <c:v>Jul 05</c:v>
                </c:pt>
                <c:pt idx="31">
                  <c:v>Aug 05</c:v>
                </c:pt>
                <c:pt idx="32">
                  <c:v>Sep 05</c:v>
                </c:pt>
                <c:pt idx="33">
                  <c:v>Okt 05</c:v>
                </c:pt>
                <c:pt idx="34">
                  <c:v>Nov 05</c:v>
                </c:pt>
                <c:pt idx="35">
                  <c:v>Dez 05</c:v>
                </c:pt>
                <c:pt idx="36">
                  <c:v>Jan 06</c:v>
                </c:pt>
                <c:pt idx="37">
                  <c:v>Feb 06</c:v>
                </c:pt>
                <c:pt idx="38">
                  <c:v>Mrz 06</c:v>
                </c:pt>
                <c:pt idx="39">
                  <c:v>Apr 06</c:v>
                </c:pt>
                <c:pt idx="40">
                  <c:v>Mai 06</c:v>
                </c:pt>
                <c:pt idx="41">
                  <c:v>Jun 06</c:v>
                </c:pt>
                <c:pt idx="42">
                  <c:v>Jul 06</c:v>
                </c:pt>
                <c:pt idx="43">
                  <c:v>Aug 06</c:v>
                </c:pt>
                <c:pt idx="44">
                  <c:v>Sep 06</c:v>
                </c:pt>
                <c:pt idx="45">
                  <c:v>Okt 06</c:v>
                </c:pt>
                <c:pt idx="46">
                  <c:v>Nov 06</c:v>
                </c:pt>
                <c:pt idx="47">
                  <c:v>Dez 06</c:v>
                </c:pt>
                <c:pt idx="48">
                  <c:v>Jan 07</c:v>
                </c:pt>
                <c:pt idx="49">
                  <c:v>Feb 07</c:v>
                </c:pt>
                <c:pt idx="50">
                  <c:v>Mrz 07</c:v>
                </c:pt>
                <c:pt idx="51">
                  <c:v>Apr 07</c:v>
                </c:pt>
                <c:pt idx="52">
                  <c:v>Mai 07</c:v>
                </c:pt>
                <c:pt idx="53">
                  <c:v>Jun 07</c:v>
                </c:pt>
                <c:pt idx="54">
                  <c:v>Jul 07</c:v>
                </c:pt>
                <c:pt idx="55">
                  <c:v>Aug 07</c:v>
                </c:pt>
                <c:pt idx="56">
                  <c:v>Sep 07</c:v>
                </c:pt>
                <c:pt idx="57">
                  <c:v>Okt 07</c:v>
                </c:pt>
                <c:pt idx="58">
                  <c:v>Nov 07</c:v>
                </c:pt>
                <c:pt idx="59">
                  <c:v>Dez 07</c:v>
                </c:pt>
                <c:pt idx="60">
                  <c:v>Jan 08</c:v>
                </c:pt>
                <c:pt idx="61">
                  <c:v>Feb 08</c:v>
                </c:pt>
                <c:pt idx="62">
                  <c:v>Mrz 08</c:v>
                </c:pt>
                <c:pt idx="63">
                  <c:v>Apr 08</c:v>
                </c:pt>
                <c:pt idx="64">
                  <c:v>Mai 08</c:v>
                </c:pt>
                <c:pt idx="65">
                  <c:v>Jun 08</c:v>
                </c:pt>
                <c:pt idx="66">
                  <c:v>Jul 08</c:v>
                </c:pt>
                <c:pt idx="67">
                  <c:v>Aug 08</c:v>
                </c:pt>
                <c:pt idx="68">
                  <c:v>Sep 08</c:v>
                </c:pt>
                <c:pt idx="69">
                  <c:v>Okt 08</c:v>
                </c:pt>
                <c:pt idx="70">
                  <c:v>Nov 08</c:v>
                </c:pt>
                <c:pt idx="71">
                  <c:v>Dez 08</c:v>
                </c:pt>
                <c:pt idx="72">
                  <c:v>Jan 09</c:v>
                </c:pt>
                <c:pt idx="73">
                  <c:v>Feb 09</c:v>
                </c:pt>
                <c:pt idx="74">
                  <c:v>Mrz 09</c:v>
                </c:pt>
                <c:pt idx="75">
                  <c:v>Apr 09</c:v>
                </c:pt>
                <c:pt idx="76">
                  <c:v>Mai 09</c:v>
                </c:pt>
                <c:pt idx="77">
                  <c:v>Jun 09</c:v>
                </c:pt>
                <c:pt idx="78">
                  <c:v>Jul 09</c:v>
                </c:pt>
                <c:pt idx="79">
                  <c:v>Aug 09</c:v>
                </c:pt>
                <c:pt idx="80">
                  <c:v>Sep 09</c:v>
                </c:pt>
                <c:pt idx="81">
                  <c:v>Okt 09</c:v>
                </c:pt>
                <c:pt idx="82">
                  <c:v>Nov 09</c:v>
                </c:pt>
                <c:pt idx="83">
                  <c:v>Dez 09</c:v>
                </c:pt>
                <c:pt idx="84">
                  <c:v>Jan 10</c:v>
                </c:pt>
                <c:pt idx="85">
                  <c:v>Feb 10</c:v>
                </c:pt>
                <c:pt idx="86">
                  <c:v>Mrz 10</c:v>
                </c:pt>
                <c:pt idx="87">
                  <c:v>Apr 10</c:v>
                </c:pt>
                <c:pt idx="88">
                  <c:v>Mai 10</c:v>
                </c:pt>
                <c:pt idx="89">
                  <c:v>Jun 10</c:v>
                </c:pt>
                <c:pt idx="90">
                  <c:v>Jul 10</c:v>
                </c:pt>
                <c:pt idx="91">
                  <c:v>Aug 10</c:v>
                </c:pt>
                <c:pt idx="92">
                  <c:v>Sep 10</c:v>
                </c:pt>
                <c:pt idx="93">
                  <c:v>Okt 10</c:v>
                </c:pt>
                <c:pt idx="94">
                  <c:v>Nov 10</c:v>
                </c:pt>
                <c:pt idx="95">
                  <c:v>Dez 10</c:v>
                </c:pt>
                <c:pt idx="96">
                  <c:v>Jan 11</c:v>
                </c:pt>
                <c:pt idx="97">
                  <c:v>Feb 11</c:v>
                </c:pt>
                <c:pt idx="98">
                  <c:v>Mrz 11</c:v>
                </c:pt>
                <c:pt idx="99">
                  <c:v>Apr 11</c:v>
                </c:pt>
                <c:pt idx="100">
                  <c:v>Mai 11</c:v>
                </c:pt>
                <c:pt idx="101">
                  <c:v>Jun 11</c:v>
                </c:pt>
                <c:pt idx="102">
                  <c:v>Jul 11</c:v>
                </c:pt>
                <c:pt idx="103">
                  <c:v>Aug 11</c:v>
                </c:pt>
                <c:pt idx="104">
                  <c:v>Sep 11</c:v>
                </c:pt>
                <c:pt idx="105">
                  <c:v>Okt 11</c:v>
                </c:pt>
                <c:pt idx="106">
                  <c:v>Nov 11</c:v>
                </c:pt>
                <c:pt idx="107">
                  <c:v>Dez 11</c:v>
                </c:pt>
                <c:pt idx="108">
                  <c:v>Jan 12</c:v>
                </c:pt>
                <c:pt idx="109">
                  <c:v>Feb 12</c:v>
                </c:pt>
                <c:pt idx="110">
                  <c:v>Mrz 12</c:v>
                </c:pt>
                <c:pt idx="111">
                  <c:v>Apr 12</c:v>
                </c:pt>
                <c:pt idx="112">
                  <c:v>Mai 12</c:v>
                </c:pt>
                <c:pt idx="113">
                  <c:v>Jun 12</c:v>
                </c:pt>
                <c:pt idx="114">
                  <c:v>Jul 12</c:v>
                </c:pt>
                <c:pt idx="115">
                  <c:v>Aug 12</c:v>
                </c:pt>
                <c:pt idx="116">
                  <c:v>Sep 12</c:v>
                </c:pt>
                <c:pt idx="117">
                  <c:v>Okt 12</c:v>
                </c:pt>
                <c:pt idx="118">
                  <c:v>Nov 12</c:v>
                </c:pt>
                <c:pt idx="119">
                  <c:v>Dez 12</c:v>
                </c:pt>
                <c:pt idx="120">
                  <c:v>Jan 13</c:v>
                </c:pt>
                <c:pt idx="121">
                  <c:v>Feb 13</c:v>
                </c:pt>
                <c:pt idx="122">
                  <c:v>Mrz 13</c:v>
                </c:pt>
                <c:pt idx="123">
                  <c:v>Apr 13</c:v>
                </c:pt>
                <c:pt idx="124">
                  <c:v>Mai 13</c:v>
                </c:pt>
                <c:pt idx="125">
                  <c:v>Jun 13</c:v>
                </c:pt>
                <c:pt idx="126">
                  <c:v>Jul 13</c:v>
                </c:pt>
                <c:pt idx="127">
                  <c:v>Aug 13</c:v>
                </c:pt>
                <c:pt idx="128">
                  <c:v>Sep 13</c:v>
                </c:pt>
                <c:pt idx="129">
                  <c:v>Okt 13</c:v>
                </c:pt>
                <c:pt idx="130">
                  <c:v>Nov 13</c:v>
                </c:pt>
                <c:pt idx="131">
                  <c:v>Dez 13</c:v>
                </c:pt>
                <c:pt idx="132">
                  <c:v>Jan 14</c:v>
                </c:pt>
                <c:pt idx="133">
                  <c:v>Feb 14</c:v>
                </c:pt>
                <c:pt idx="134">
                  <c:v>Mrz 14</c:v>
                </c:pt>
                <c:pt idx="135">
                  <c:v>Apr 14</c:v>
                </c:pt>
                <c:pt idx="136">
                  <c:v>Mai 14</c:v>
                </c:pt>
                <c:pt idx="137">
                  <c:v>Jun 14</c:v>
                </c:pt>
                <c:pt idx="138">
                  <c:v>Jul 14</c:v>
                </c:pt>
                <c:pt idx="139">
                  <c:v>Aug 14</c:v>
                </c:pt>
                <c:pt idx="140">
                  <c:v>Sep 14</c:v>
                </c:pt>
                <c:pt idx="141">
                  <c:v>Okt 14</c:v>
                </c:pt>
                <c:pt idx="142">
                  <c:v>Nov 14</c:v>
                </c:pt>
                <c:pt idx="143">
                  <c:v>Dez 14</c:v>
                </c:pt>
                <c:pt idx="144">
                  <c:v>Jan 15</c:v>
                </c:pt>
                <c:pt idx="145">
                  <c:v>Feb 15</c:v>
                </c:pt>
                <c:pt idx="146">
                  <c:v>Mrz 15</c:v>
                </c:pt>
                <c:pt idx="147">
                  <c:v>Apr 15</c:v>
                </c:pt>
                <c:pt idx="148">
                  <c:v>Mai 15</c:v>
                </c:pt>
                <c:pt idx="149">
                  <c:v>Jun 15</c:v>
                </c:pt>
                <c:pt idx="150">
                  <c:v>Jul 15</c:v>
                </c:pt>
                <c:pt idx="151">
                  <c:v>Aug 15</c:v>
                </c:pt>
                <c:pt idx="152">
                  <c:v>Sep 15</c:v>
                </c:pt>
                <c:pt idx="153">
                  <c:v>Okt 15</c:v>
                </c:pt>
                <c:pt idx="154">
                  <c:v>Nov 15</c:v>
                </c:pt>
                <c:pt idx="155">
                  <c:v>Dez 15</c:v>
                </c:pt>
                <c:pt idx="156">
                  <c:v>Jan 16</c:v>
                </c:pt>
                <c:pt idx="157">
                  <c:v>Feb 16</c:v>
                </c:pt>
                <c:pt idx="158">
                  <c:v>Mrz 16</c:v>
                </c:pt>
                <c:pt idx="159">
                  <c:v>Apr 16</c:v>
                </c:pt>
                <c:pt idx="160">
                  <c:v>Mai 16</c:v>
                </c:pt>
                <c:pt idx="161">
                  <c:v>Jun 16</c:v>
                </c:pt>
                <c:pt idx="162">
                  <c:v>Jul 16</c:v>
                </c:pt>
                <c:pt idx="163">
                  <c:v>Aug 16</c:v>
                </c:pt>
                <c:pt idx="164">
                  <c:v>Sep 16</c:v>
                </c:pt>
                <c:pt idx="165">
                  <c:v>Okt 16</c:v>
                </c:pt>
                <c:pt idx="166">
                  <c:v>Nov 16</c:v>
                </c:pt>
                <c:pt idx="167">
                  <c:v>Dez 16</c:v>
                </c:pt>
                <c:pt idx="168">
                  <c:v>Jan 17</c:v>
                </c:pt>
                <c:pt idx="169">
                  <c:v>Feb 17</c:v>
                </c:pt>
                <c:pt idx="170">
                  <c:v>Mrz 17</c:v>
                </c:pt>
                <c:pt idx="171">
                  <c:v>Apr 17</c:v>
                </c:pt>
                <c:pt idx="172">
                  <c:v>Mai 17</c:v>
                </c:pt>
                <c:pt idx="173">
                  <c:v>Jun 17</c:v>
                </c:pt>
                <c:pt idx="174">
                  <c:v>Jul 17</c:v>
                </c:pt>
                <c:pt idx="175">
                  <c:v>Aug 17</c:v>
                </c:pt>
                <c:pt idx="176">
                  <c:v>Sep 17</c:v>
                </c:pt>
                <c:pt idx="177">
                  <c:v>Okt 17</c:v>
                </c:pt>
                <c:pt idx="178">
                  <c:v>Nov 17</c:v>
                </c:pt>
                <c:pt idx="179">
                  <c:v>Dez 17</c:v>
                </c:pt>
                <c:pt idx="180">
                  <c:v>Jan 18</c:v>
                </c:pt>
                <c:pt idx="181">
                  <c:v>Feb 18</c:v>
                </c:pt>
                <c:pt idx="182">
                  <c:v>Mrz 18</c:v>
                </c:pt>
                <c:pt idx="183">
                  <c:v>Apr 18</c:v>
                </c:pt>
                <c:pt idx="184">
                  <c:v>Mai 18</c:v>
                </c:pt>
                <c:pt idx="185">
                  <c:v>Jun 18</c:v>
                </c:pt>
                <c:pt idx="186">
                  <c:v>Jul 18</c:v>
                </c:pt>
                <c:pt idx="187">
                  <c:v>Aug 18</c:v>
                </c:pt>
                <c:pt idx="188">
                  <c:v>Sep 18</c:v>
                </c:pt>
                <c:pt idx="189">
                  <c:v>Okt 18</c:v>
                </c:pt>
                <c:pt idx="190">
                  <c:v>Nov 18</c:v>
                </c:pt>
                <c:pt idx="191">
                  <c:v>Dez 18</c:v>
                </c:pt>
                <c:pt idx="192">
                  <c:v>Jan 19</c:v>
                </c:pt>
                <c:pt idx="193">
                  <c:v>Feb 19</c:v>
                </c:pt>
                <c:pt idx="194">
                  <c:v>Mrz 19</c:v>
                </c:pt>
                <c:pt idx="195">
                  <c:v>Apr 19</c:v>
                </c:pt>
                <c:pt idx="196">
                  <c:v>Mai 19</c:v>
                </c:pt>
                <c:pt idx="197">
                  <c:v>Jun 19</c:v>
                </c:pt>
                <c:pt idx="198">
                  <c:v>Jul 19</c:v>
                </c:pt>
                <c:pt idx="199">
                  <c:v>Aug 19</c:v>
                </c:pt>
                <c:pt idx="200">
                  <c:v>Sep 19</c:v>
                </c:pt>
                <c:pt idx="201">
                  <c:v>Okt 19</c:v>
                </c:pt>
                <c:pt idx="202">
                  <c:v>Nov 19</c:v>
                </c:pt>
                <c:pt idx="203">
                  <c:v>Dez 19</c:v>
                </c:pt>
                <c:pt idx="204">
                  <c:v>Jan 20</c:v>
                </c:pt>
                <c:pt idx="205">
                  <c:v>Feb 20</c:v>
                </c:pt>
                <c:pt idx="206">
                  <c:v>Mrz 20</c:v>
                </c:pt>
                <c:pt idx="207">
                  <c:v>Apr 20</c:v>
                </c:pt>
                <c:pt idx="208">
                  <c:v>Mai 20</c:v>
                </c:pt>
                <c:pt idx="209">
                  <c:v>Jun 20</c:v>
                </c:pt>
                <c:pt idx="210">
                  <c:v>Jul 20</c:v>
                </c:pt>
                <c:pt idx="211">
                  <c:v>Aug 20</c:v>
                </c:pt>
                <c:pt idx="212">
                  <c:v>Sep 20</c:v>
                </c:pt>
                <c:pt idx="213">
                  <c:v>Okt 20</c:v>
                </c:pt>
                <c:pt idx="214">
                  <c:v>Nov 20</c:v>
                </c:pt>
                <c:pt idx="215">
                  <c:v>Dez 20</c:v>
                </c:pt>
              </c:strCache>
            </c:strRef>
          </c:cat>
          <c:val>
            <c:numRef>
              <c:f>'Tab Strom'!$D$19:$D$234</c:f>
              <c:numCache>
                <c:formatCode>#,##0.00</c:formatCode>
                <c:ptCount val="216"/>
                <c:pt idx="0">
                  <c:v>17.079999999999998</c:v>
                </c:pt>
                <c:pt idx="1">
                  <c:v>17.079999999999998</c:v>
                </c:pt>
                <c:pt idx="2">
                  <c:v>17.079999999999998</c:v>
                </c:pt>
                <c:pt idx="3">
                  <c:v>17.079999999999998</c:v>
                </c:pt>
                <c:pt idx="4">
                  <c:v>17.079999999999998</c:v>
                </c:pt>
                <c:pt idx="5">
                  <c:v>17.079999999999998</c:v>
                </c:pt>
                <c:pt idx="6">
                  <c:v>16.920000000000002</c:v>
                </c:pt>
                <c:pt idx="7">
                  <c:v>16.920000000000002</c:v>
                </c:pt>
                <c:pt idx="8">
                  <c:v>16.920000000000002</c:v>
                </c:pt>
                <c:pt idx="9">
                  <c:v>16.920000000000002</c:v>
                </c:pt>
                <c:pt idx="10">
                  <c:v>16.920000000000002</c:v>
                </c:pt>
                <c:pt idx="11">
                  <c:v>16.920000000000002</c:v>
                </c:pt>
                <c:pt idx="12">
                  <c:v>16.98</c:v>
                </c:pt>
                <c:pt idx="13">
                  <c:v>16.98</c:v>
                </c:pt>
                <c:pt idx="14">
                  <c:v>16.98</c:v>
                </c:pt>
                <c:pt idx="15">
                  <c:v>16.98</c:v>
                </c:pt>
                <c:pt idx="16">
                  <c:v>16.98</c:v>
                </c:pt>
                <c:pt idx="17">
                  <c:v>16.98</c:v>
                </c:pt>
                <c:pt idx="18">
                  <c:v>17.2</c:v>
                </c:pt>
                <c:pt idx="19">
                  <c:v>17.2</c:v>
                </c:pt>
                <c:pt idx="20">
                  <c:v>17.2</c:v>
                </c:pt>
                <c:pt idx="21">
                  <c:v>17.2</c:v>
                </c:pt>
                <c:pt idx="22">
                  <c:v>17.2</c:v>
                </c:pt>
                <c:pt idx="23">
                  <c:v>17.2</c:v>
                </c:pt>
                <c:pt idx="24">
                  <c:v>17.850000000000001</c:v>
                </c:pt>
                <c:pt idx="25">
                  <c:v>17.850000000000001</c:v>
                </c:pt>
                <c:pt idx="26">
                  <c:v>17.850000000000001</c:v>
                </c:pt>
                <c:pt idx="27">
                  <c:v>17.850000000000001</c:v>
                </c:pt>
                <c:pt idx="28">
                  <c:v>17.850000000000001</c:v>
                </c:pt>
                <c:pt idx="29">
                  <c:v>17.850000000000001</c:v>
                </c:pt>
                <c:pt idx="30">
                  <c:v>18.010000000000002</c:v>
                </c:pt>
                <c:pt idx="31">
                  <c:v>18.010000000000002</c:v>
                </c:pt>
                <c:pt idx="32">
                  <c:v>18.010000000000002</c:v>
                </c:pt>
                <c:pt idx="33">
                  <c:v>18.010000000000002</c:v>
                </c:pt>
                <c:pt idx="34">
                  <c:v>18.010000000000002</c:v>
                </c:pt>
                <c:pt idx="35">
                  <c:v>18.010000000000002</c:v>
                </c:pt>
                <c:pt idx="36">
                  <c:v>18.32</c:v>
                </c:pt>
                <c:pt idx="37">
                  <c:v>18.32</c:v>
                </c:pt>
                <c:pt idx="38">
                  <c:v>18.32</c:v>
                </c:pt>
                <c:pt idx="39">
                  <c:v>18.32</c:v>
                </c:pt>
                <c:pt idx="40">
                  <c:v>18.32</c:v>
                </c:pt>
                <c:pt idx="41">
                  <c:v>18.32</c:v>
                </c:pt>
                <c:pt idx="42">
                  <c:v>18.73</c:v>
                </c:pt>
                <c:pt idx="43">
                  <c:v>18.73</c:v>
                </c:pt>
                <c:pt idx="44">
                  <c:v>18.73</c:v>
                </c:pt>
                <c:pt idx="45">
                  <c:v>18.73</c:v>
                </c:pt>
                <c:pt idx="46">
                  <c:v>18.73</c:v>
                </c:pt>
                <c:pt idx="47">
                  <c:v>18.73</c:v>
                </c:pt>
                <c:pt idx="48">
                  <c:v>20.25</c:v>
                </c:pt>
                <c:pt idx="49">
                  <c:v>20.25</c:v>
                </c:pt>
                <c:pt idx="50">
                  <c:v>20.25</c:v>
                </c:pt>
                <c:pt idx="51">
                  <c:v>20.25</c:v>
                </c:pt>
                <c:pt idx="52">
                  <c:v>20.25</c:v>
                </c:pt>
                <c:pt idx="53">
                  <c:v>20.25</c:v>
                </c:pt>
                <c:pt idx="54">
                  <c:v>21.05</c:v>
                </c:pt>
                <c:pt idx="55">
                  <c:v>21.05</c:v>
                </c:pt>
                <c:pt idx="56">
                  <c:v>21.05</c:v>
                </c:pt>
                <c:pt idx="57">
                  <c:v>21.05</c:v>
                </c:pt>
                <c:pt idx="58">
                  <c:v>21.05</c:v>
                </c:pt>
                <c:pt idx="59">
                  <c:v>21.05</c:v>
                </c:pt>
                <c:pt idx="60">
                  <c:v>21.48</c:v>
                </c:pt>
                <c:pt idx="61">
                  <c:v>21.48</c:v>
                </c:pt>
                <c:pt idx="62">
                  <c:v>21.48</c:v>
                </c:pt>
                <c:pt idx="63">
                  <c:v>21.48</c:v>
                </c:pt>
                <c:pt idx="64">
                  <c:v>21.48</c:v>
                </c:pt>
                <c:pt idx="65">
                  <c:v>21.48</c:v>
                </c:pt>
                <c:pt idx="66">
                  <c:v>21.95</c:v>
                </c:pt>
                <c:pt idx="67">
                  <c:v>21.95</c:v>
                </c:pt>
                <c:pt idx="68">
                  <c:v>21.95</c:v>
                </c:pt>
                <c:pt idx="69">
                  <c:v>21.95</c:v>
                </c:pt>
                <c:pt idx="70">
                  <c:v>21.95</c:v>
                </c:pt>
                <c:pt idx="71">
                  <c:v>21.95</c:v>
                </c:pt>
                <c:pt idx="72">
                  <c:v>22.82</c:v>
                </c:pt>
                <c:pt idx="73">
                  <c:v>22.82</c:v>
                </c:pt>
                <c:pt idx="74">
                  <c:v>22.82</c:v>
                </c:pt>
                <c:pt idx="75">
                  <c:v>22.82</c:v>
                </c:pt>
                <c:pt idx="76">
                  <c:v>22.82</c:v>
                </c:pt>
                <c:pt idx="77">
                  <c:v>22.82</c:v>
                </c:pt>
                <c:pt idx="78">
                  <c:v>22.94</c:v>
                </c:pt>
                <c:pt idx="79">
                  <c:v>22.94</c:v>
                </c:pt>
                <c:pt idx="80">
                  <c:v>22.94</c:v>
                </c:pt>
                <c:pt idx="81">
                  <c:v>22.94</c:v>
                </c:pt>
                <c:pt idx="82">
                  <c:v>22.94</c:v>
                </c:pt>
                <c:pt idx="83">
                  <c:v>22.94</c:v>
                </c:pt>
                <c:pt idx="84">
                  <c:v>23.75</c:v>
                </c:pt>
                <c:pt idx="85">
                  <c:v>23.75</c:v>
                </c:pt>
                <c:pt idx="86">
                  <c:v>23.75</c:v>
                </c:pt>
                <c:pt idx="87">
                  <c:v>23.75</c:v>
                </c:pt>
                <c:pt idx="88">
                  <c:v>23.75</c:v>
                </c:pt>
                <c:pt idx="89">
                  <c:v>23.75</c:v>
                </c:pt>
                <c:pt idx="90">
                  <c:v>24.38</c:v>
                </c:pt>
                <c:pt idx="91">
                  <c:v>24.38</c:v>
                </c:pt>
                <c:pt idx="92">
                  <c:v>24.38</c:v>
                </c:pt>
                <c:pt idx="93">
                  <c:v>24.38</c:v>
                </c:pt>
                <c:pt idx="94">
                  <c:v>24.38</c:v>
                </c:pt>
                <c:pt idx="95">
                  <c:v>24.38</c:v>
                </c:pt>
                <c:pt idx="96">
                  <c:v>25.28</c:v>
                </c:pt>
                <c:pt idx="97">
                  <c:v>25.28</c:v>
                </c:pt>
                <c:pt idx="98">
                  <c:v>25.28</c:v>
                </c:pt>
                <c:pt idx="99">
                  <c:v>25.28</c:v>
                </c:pt>
                <c:pt idx="100">
                  <c:v>25.28</c:v>
                </c:pt>
                <c:pt idx="101">
                  <c:v>25.28</c:v>
                </c:pt>
                <c:pt idx="102">
                  <c:v>25.31</c:v>
                </c:pt>
                <c:pt idx="103">
                  <c:v>25.31</c:v>
                </c:pt>
                <c:pt idx="104">
                  <c:v>25.31</c:v>
                </c:pt>
                <c:pt idx="105">
                  <c:v>25.31</c:v>
                </c:pt>
                <c:pt idx="106">
                  <c:v>25.31</c:v>
                </c:pt>
                <c:pt idx="107">
                  <c:v>25.31</c:v>
                </c:pt>
                <c:pt idx="108">
                  <c:v>25.95</c:v>
                </c:pt>
                <c:pt idx="109">
                  <c:v>25.95</c:v>
                </c:pt>
                <c:pt idx="110">
                  <c:v>25.95</c:v>
                </c:pt>
                <c:pt idx="111">
                  <c:v>25.95</c:v>
                </c:pt>
                <c:pt idx="112">
                  <c:v>25.95</c:v>
                </c:pt>
                <c:pt idx="113">
                  <c:v>25.95</c:v>
                </c:pt>
                <c:pt idx="114">
                  <c:v>26.76</c:v>
                </c:pt>
                <c:pt idx="115">
                  <c:v>26.76</c:v>
                </c:pt>
                <c:pt idx="116">
                  <c:v>26.76</c:v>
                </c:pt>
                <c:pt idx="117">
                  <c:v>26.76</c:v>
                </c:pt>
                <c:pt idx="118">
                  <c:v>26.76</c:v>
                </c:pt>
                <c:pt idx="119">
                  <c:v>26.76</c:v>
                </c:pt>
                <c:pt idx="120">
                  <c:v>29.19</c:v>
                </c:pt>
                <c:pt idx="121">
                  <c:v>29.19</c:v>
                </c:pt>
                <c:pt idx="122">
                  <c:v>29.19</c:v>
                </c:pt>
                <c:pt idx="123">
                  <c:v>29.19</c:v>
                </c:pt>
                <c:pt idx="124">
                  <c:v>29.19</c:v>
                </c:pt>
                <c:pt idx="125">
                  <c:v>29.19</c:v>
                </c:pt>
                <c:pt idx="126">
                  <c:v>29.21</c:v>
                </c:pt>
                <c:pt idx="127">
                  <c:v>29.21</c:v>
                </c:pt>
                <c:pt idx="128">
                  <c:v>29.21</c:v>
                </c:pt>
                <c:pt idx="129">
                  <c:v>29.21</c:v>
                </c:pt>
                <c:pt idx="130">
                  <c:v>29.21</c:v>
                </c:pt>
                <c:pt idx="131">
                  <c:v>29.21</c:v>
                </c:pt>
                <c:pt idx="132">
                  <c:v>29.81</c:v>
                </c:pt>
                <c:pt idx="133">
                  <c:v>29.81</c:v>
                </c:pt>
                <c:pt idx="134">
                  <c:v>29.81</c:v>
                </c:pt>
                <c:pt idx="135">
                  <c:v>29.81</c:v>
                </c:pt>
                <c:pt idx="136">
                  <c:v>29.81</c:v>
                </c:pt>
                <c:pt idx="137">
                  <c:v>29.81</c:v>
                </c:pt>
                <c:pt idx="138">
                  <c:v>29.74</c:v>
                </c:pt>
                <c:pt idx="139">
                  <c:v>29.74</c:v>
                </c:pt>
                <c:pt idx="140">
                  <c:v>29.74</c:v>
                </c:pt>
                <c:pt idx="141">
                  <c:v>29.74</c:v>
                </c:pt>
                <c:pt idx="142">
                  <c:v>29.74</c:v>
                </c:pt>
                <c:pt idx="143">
                  <c:v>29.74</c:v>
                </c:pt>
                <c:pt idx="144">
                  <c:v>29.51</c:v>
                </c:pt>
                <c:pt idx="145">
                  <c:v>29.51</c:v>
                </c:pt>
                <c:pt idx="146">
                  <c:v>29.51</c:v>
                </c:pt>
                <c:pt idx="147">
                  <c:v>29.51</c:v>
                </c:pt>
                <c:pt idx="148">
                  <c:v>29.51</c:v>
                </c:pt>
                <c:pt idx="149">
                  <c:v>29.51</c:v>
                </c:pt>
                <c:pt idx="150">
                  <c:v>29.46</c:v>
                </c:pt>
                <c:pt idx="151">
                  <c:v>29.46</c:v>
                </c:pt>
                <c:pt idx="152">
                  <c:v>29.46</c:v>
                </c:pt>
                <c:pt idx="153">
                  <c:v>29.46</c:v>
                </c:pt>
                <c:pt idx="154">
                  <c:v>29.46</c:v>
                </c:pt>
                <c:pt idx="155">
                  <c:v>29.46</c:v>
                </c:pt>
                <c:pt idx="156">
                  <c:v>29.69</c:v>
                </c:pt>
                <c:pt idx="157">
                  <c:v>29.69</c:v>
                </c:pt>
                <c:pt idx="158">
                  <c:v>29.69</c:v>
                </c:pt>
                <c:pt idx="159">
                  <c:v>29.69</c:v>
                </c:pt>
                <c:pt idx="160">
                  <c:v>29.69</c:v>
                </c:pt>
                <c:pt idx="161">
                  <c:v>29.69</c:v>
                </c:pt>
                <c:pt idx="162">
                  <c:v>29.77</c:v>
                </c:pt>
                <c:pt idx="163">
                  <c:v>29.77</c:v>
                </c:pt>
                <c:pt idx="164">
                  <c:v>29.77</c:v>
                </c:pt>
                <c:pt idx="165">
                  <c:v>29.77</c:v>
                </c:pt>
                <c:pt idx="166">
                  <c:v>29.77</c:v>
                </c:pt>
                <c:pt idx="167">
                  <c:v>29.77</c:v>
                </c:pt>
                <c:pt idx="168">
                  <c:v>30.48</c:v>
                </c:pt>
                <c:pt idx="169">
                  <c:v>30.48</c:v>
                </c:pt>
                <c:pt idx="170">
                  <c:v>30.48</c:v>
                </c:pt>
                <c:pt idx="171">
                  <c:v>30.48</c:v>
                </c:pt>
                <c:pt idx="172">
                  <c:v>30.48</c:v>
                </c:pt>
                <c:pt idx="173">
                  <c:v>30.48</c:v>
                </c:pt>
                <c:pt idx="174">
                  <c:v>30.48</c:v>
                </c:pt>
                <c:pt idx="175">
                  <c:v>30.48</c:v>
                </c:pt>
                <c:pt idx="176">
                  <c:v>30.48</c:v>
                </c:pt>
                <c:pt idx="177">
                  <c:v>30.48</c:v>
                </c:pt>
                <c:pt idx="178">
                  <c:v>30.48</c:v>
                </c:pt>
                <c:pt idx="179">
                  <c:v>30.48</c:v>
                </c:pt>
                <c:pt idx="180">
                  <c:v>29.87</c:v>
                </c:pt>
                <c:pt idx="181">
                  <c:v>29.87</c:v>
                </c:pt>
                <c:pt idx="182">
                  <c:v>29.87</c:v>
                </c:pt>
                <c:pt idx="183">
                  <c:v>29.87</c:v>
                </c:pt>
                <c:pt idx="184">
                  <c:v>29.87</c:v>
                </c:pt>
                <c:pt idx="185">
                  <c:v>29.87</c:v>
                </c:pt>
                <c:pt idx="186">
                  <c:v>30</c:v>
                </c:pt>
                <c:pt idx="187">
                  <c:v>30</c:v>
                </c:pt>
                <c:pt idx="188">
                  <c:v>30</c:v>
                </c:pt>
                <c:pt idx="189">
                  <c:v>30</c:v>
                </c:pt>
                <c:pt idx="190">
                  <c:v>30</c:v>
                </c:pt>
                <c:pt idx="191">
                  <c:v>30</c:v>
                </c:pt>
                <c:pt idx="192">
                  <c:v>30.88</c:v>
                </c:pt>
                <c:pt idx="193">
                  <c:v>30.88</c:v>
                </c:pt>
                <c:pt idx="194">
                  <c:v>30.88</c:v>
                </c:pt>
                <c:pt idx="195">
                  <c:v>30.88</c:v>
                </c:pt>
                <c:pt idx="196">
                  <c:v>30.88</c:v>
                </c:pt>
                <c:pt idx="197">
                  <c:v>30.88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044-4E0E-93A1-6491FDEB5517}"/>
            </c:ext>
          </c:extLst>
        </c:ser>
        <c:ser>
          <c:idx val="1"/>
          <c:order val="1"/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'Tab Strom'!$A$19:$A$234</c:f>
              <c:strCache>
                <c:ptCount val="216"/>
                <c:pt idx="0">
                  <c:v>Jan 03</c:v>
                </c:pt>
                <c:pt idx="1">
                  <c:v>Feb 03</c:v>
                </c:pt>
                <c:pt idx="2">
                  <c:v>Mar 03</c:v>
                </c:pt>
                <c:pt idx="3">
                  <c:v>Apr 03</c:v>
                </c:pt>
                <c:pt idx="4">
                  <c:v>Mai 03</c:v>
                </c:pt>
                <c:pt idx="5">
                  <c:v>Jun 03</c:v>
                </c:pt>
                <c:pt idx="6">
                  <c:v>Jul 03</c:v>
                </c:pt>
                <c:pt idx="7">
                  <c:v>Aug 03</c:v>
                </c:pt>
                <c:pt idx="8">
                  <c:v>Sep 03</c:v>
                </c:pt>
                <c:pt idx="9">
                  <c:v>Okt 03</c:v>
                </c:pt>
                <c:pt idx="10">
                  <c:v>Nov 03</c:v>
                </c:pt>
                <c:pt idx="11">
                  <c:v>Dez 03</c:v>
                </c:pt>
                <c:pt idx="12">
                  <c:v>Jan 04</c:v>
                </c:pt>
                <c:pt idx="13">
                  <c:v>Feb 04</c:v>
                </c:pt>
                <c:pt idx="14">
                  <c:v>Mrz 04</c:v>
                </c:pt>
                <c:pt idx="15">
                  <c:v>Apr 04</c:v>
                </c:pt>
                <c:pt idx="16">
                  <c:v>Mai 04</c:v>
                </c:pt>
                <c:pt idx="17">
                  <c:v>Jun 04</c:v>
                </c:pt>
                <c:pt idx="18">
                  <c:v>Jul 04</c:v>
                </c:pt>
                <c:pt idx="19">
                  <c:v>Aug 04</c:v>
                </c:pt>
                <c:pt idx="20">
                  <c:v>Sep 04</c:v>
                </c:pt>
                <c:pt idx="21">
                  <c:v>Okt 04</c:v>
                </c:pt>
                <c:pt idx="22">
                  <c:v>Nov 04</c:v>
                </c:pt>
                <c:pt idx="23">
                  <c:v>Dez 04</c:v>
                </c:pt>
                <c:pt idx="24">
                  <c:v>Jan 05</c:v>
                </c:pt>
                <c:pt idx="25">
                  <c:v>Feb 05</c:v>
                </c:pt>
                <c:pt idx="26">
                  <c:v>Mrz 05</c:v>
                </c:pt>
                <c:pt idx="27">
                  <c:v>Apr 05</c:v>
                </c:pt>
                <c:pt idx="28">
                  <c:v>Mai 05</c:v>
                </c:pt>
                <c:pt idx="29">
                  <c:v>Jun 05</c:v>
                </c:pt>
                <c:pt idx="30">
                  <c:v>Jul 05</c:v>
                </c:pt>
                <c:pt idx="31">
                  <c:v>Aug 05</c:v>
                </c:pt>
                <c:pt idx="32">
                  <c:v>Sep 05</c:v>
                </c:pt>
                <c:pt idx="33">
                  <c:v>Okt 05</c:v>
                </c:pt>
                <c:pt idx="34">
                  <c:v>Nov 05</c:v>
                </c:pt>
                <c:pt idx="35">
                  <c:v>Dez 05</c:v>
                </c:pt>
                <c:pt idx="36">
                  <c:v>Jan 06</c:v>
                </c:pt>
                <c:pt idx="37">
                  <c:v>Feb 06</c:v>
                </c:pt>
                <c:pt idx="38">
                  <c:v>Mrz 06</c:v>
                </c:pt>
                <c:pt idx="39">
                  <c:v>Apr 06</c:v>
                </c:pt>
                <c:pt idx="40">
                  <c:v>Mai 06</c:v>
                </c:pt>
                <c:pt idx="41">
                  <c:v>Jun 06</c:v>
                </c:pt>
                <c:pt idx="42">
                  <c:v>Jul 06</c:v>
                </c:pt>
                <c:pt idx="43">
                  <c:v>Aug 06</c:v>
                </c:pt>
                <c:pt idx="44">
                  <c:v>Sep 06</c:v>
                </c:pt>
                <c:pt idx="45">
                  <c:v>Okt 06</c:v>
                </c:pt>
                <c:pt idx="46">
                  <c:v>Nov 06</c:v>
                </c:pt>
                <c:pt idx="47">
                  <c:v>Dez 06</c:v>
                </c:pt>
                <c:pt idx="48">
                  <c:v>Jan 07</c:v>
                </c:pt>
                <c:pt idx="49">
                  <c:v>Feb 07</c:v>
                </c:pt>
                <c:pt idx="50">
                  <c:v>Mrz 07</c:v>
                </c:pt>
                <c:pt idx="51">
                  <c:v>Apr 07</c:v>
                </c:pt>
                <c:pt idx="52">
                  <c:v>Mai 07</c:v>
                </c:pt>
                <c:pt idx="53">
                  <c:v>Jun 07</c:v>
                </c:pt>
                <c:pt idx="54">
                  <c:v>Jul 07</c:v>
                </c:pt>
                <c:pt idx="55">
                  <c:v>Aug 07</c:v>
                </c:pt>
                <c:pt idx="56">
                  <c:v>Sep 07</c:v>
                </c:pt>
                <c:pt idx="57">
                  <c:v>Okt 07</c:v>
                </c:pt>
                <c:pt idx="58">
                  <c:v>Nov 07</c:v>
                </c:pt>
                <c:pt idx="59">
                  <c:v>Dez 07</c:v>
                </c:pt>
                <c:pt idx="60">
                  <c:v>Jan 08</c:v>
                </c:pt>
                <c:pt idx="61">
                  <c:v>Feb 08</c:v>
                </c:pt>
                <c:pt idx="62">
                  <c:v>Mrz 08</c:v>
                </c:pt>
                <c:pt idx="63">
                  <c:v>Apr 08</c:v>
                </c:pt>
                <c:pt idx="64">
                  <c:v>Mai 08</c:v>
                </c:pt>
                <c:pt idx="65">
                  <c:v>Jun 08</c:v>
                </c:pt>
                <c:pt idx="66">
                  <c:v>Jul 08</c:v>
                </c:pt>
                <c:pt idx="67">
                  <c:v>Aug 08</c:v>
                </c:pt>
                <c:pt idx="68">
                  <c:v>Sep 08</c:v>
                </c:pt>
                <c:pt idx="69">
                  <c:v>Okt 08</c:v>
                </c:pt>
                <c:pt idx="70">
                  <c:v>Nov 08</c:v>
                </c:pt>
                <c:pt idx="71">
                  <c:v>Dez 08</c:v>
                </c:pt>
                <c:pt idx="72">
                  <c:v>Jan 09</c:v>
                </c:pt>
                <c:pt idx="73">
                  <c:v>Feb 09</c:v>
                </c:pt>
                <c:pt idx="74">
                  <c:v>Mrz 09</c:v>
                </c:pt>
                <c:pt idx="75">
                  <c:v>Apr 09</c:v>
                </c:pt>
                <c:pt idx="76">
                  <c:v>Mai 09</c:v>
                </c:pt>
                <c:pt idx="77">
                  <c:v>Jun 09</c:v>
                </c:pt>
                <c:pt idx="78">
                  <c:v>Jul 09</c:v>
                </c:pt>
                <c:pt idx="79">
                  <c:v>Aug 09</c:v>
                </c:pt>
                <c:pt idx="80">
                  <c:v>Sep 09</c:v>
                </c:pt>
                <c:pt idx="81">
                  <c:v>Okt 09</c:v>
                </c:pt>
                <c:pt idx="82">
                  <c:v>Nov 09</c:v>
                </c:pt>
                <c:pt idx="83">
                  <c:v>Dez 09</c:v>
                </c:pt>
                <c:pt idx="84">
                  <c:v>Jan 10</c:v>
                </c:pt>
                <c:pt idx="85">
                  <c:v>Feb 10</c:v>
                </c:pt>
                <c:pt idx="86">
                  <c:v>Mrz 10</c:v>
                </c:pt>
                <c:pt idx="87">
                  <c:v>Apr 10</c:v>
                </c:pt>
                <c:pt idx="88">
                  <c:v>Mai 10</c:v>
                </c:pt>
                <c:pt idx="89">
                  <c:v>Jun 10</c:v>
                </c:pt>
                <c:pt idx="90">
                  <c:v>Jul 10</c:v>
                </c:pt>
                <c:pt idx="91">
                  <c:v>Aug 10</c:v>
                </c:pt>
                <c:pt idx="92">
                  <c:v>Sep 10</c:v>
                </c:pt>
                <c:pt idx="93">
                  <c:v>Okt 10</c:v>
                </c:pt>
                <c:pt idx="94">
                  <c:v>Nov 10</c:v>
                </c:pt>
                <c:pt idx="95">
                  <c:v>Dez 10</c:v>
                </c:pt>
                <c:pt idx="96">
                  <c:v>Jan 11</c:v>
                </c:pt>
                <c:pt idx="97">
                  <c:v>Feb 11</c:v>
                </c:pt>
                <c:pt idx="98">
                  <c:v>Mrz 11</c:v>
                </c:pt>
                <c:pt idx="99">
                  <c:v>Apr 11</c:v>
                </c:pt>
                <c:pt idx="100">
                  <c:v>Mai 11</c:v>
                </c:pt>
                <c:pt idx="101">
                  <c:v>Jun 11</c:v>
                </c:pt>
                <c:pt idx="102">
                  <c:v>Jul 11</c:v>
                </c:pt>
                <c:pt idx="103">
                  <c:v>Aug 11</c:v>
                </c:pt>
                <c:pt idx="104">
                  <c:v>Sep 11</c:v>
                </c:pt>
                <c:pt idx="105">
                  <c:v>Okt 11</c:v>
                </c:pt>
                <c:pt idx="106">
                  <c:v>Nov 11</c:v>
                </c:pt>
                <c:pt idx="107">
                  <c:v>Dez 11</c:v>
                </c:pt>
                <c:pt idx="108">
                  <c:v>Jan 12</c:v>
                </c:pt>
                <c:pt idx="109">
                  <c:v>Feb 12</c:v>
                </c:pt>
                <c:pt idx="110">
                  <c:v>Mrz 12</c:v>
                </c:pt>
                <c:pt idx="111">
                  <c:v>Apr 12</c:v>
                </c:pt>
                <c:pt idx="112">
                  <c:v>Mai 12</c:v>
                </c:pt>
                <c:pt idx="113">
                  <c:v>Jun 12</c:v>
                </c:pt>
                <c:pt idx="114">
                  <c:v>Jul 12</c:v>
                </c:pt>
                <c:pt idx="115">
                  <c:v>Aug 12</c:v>
                </c:pt>
                <c:pt idx="116">
                  <c:v>Sep 12</c:v>
                </c:pt>
                <c:pt idx="117">
                  <c:v>Okt 12</c:v>
                </c:pt>
                <c:pt idx="118">
                  <c:v>Nov 12</c:v>
                </c:pt>
                <c:pt idx="119">
                  <c:v>Dez 12</c:v>
                </c:pt>
                <c:pt idx="120">
                  <c:v>Jan 13</c:v>
                </c:pt>
                <c:pt idx="121">
                  <c:v>Feb 13</c:v>
                </c:pt>
                <c:pt idx="122">
                  <c:v>Mrz 13</c:v>
                </c:pt>
                <c:pt idx="123">
                  <c:v>Apr 13</c:v>
                </c:pt>
                <c:pt idx="124">
                  <c:v>Mai 13</c:v>
                </c:pt>
                <c:pt idx="125">
                  <c:v>Jun 13</c:v>
                </c:pt>
                <c:pt idx="126">
                  <c:v>Jul 13</c:v>
                </c:pt>
                <c:pt idx="127">
                  <c:v>Aug 13</c:v>
                </c:pt>
                <c:pt idx="128">
                  <c:v>Sep 13</c:v>
                </c:pt>
                <c:pt idx="129">
                  <c:v>Okt 13</c:v>
                </c:pt>
                <c:pt idx="130">
                  <c:v>Nov 13</c:v>
                </c:pt>
                <c:pt idx="131">
                  <c:v>Dez 13</c:v>
                </c:pt>
                <c:pt idx="132">
                  <c:v>Jan 14</c:v>
                </c:pt>
                <c:pt idx="133">
                  <c:v>Feb 14</c:v>
                </c:pt>
                <c:pt idx="134">
                  <c:v>Mrz 14</c:v>
                </c:pt>
                <c:pt idx="135">
                  <c:v>Apr 14</c:v>
                </c:pt>
                <c:pt idx="136">
                  <c:v>Mai 14</c:v>
                </c:pt>
                <c:pt idx="137">
                  <c:v>Jun 14</c:v>
                </c:pt>
                <c:pt idx="138">
                  <c:v>Jul 14</c:v>
                </c:pt>
                <c:pt idx="139">
                  <c:v>Aug 14</c:v>
                </c:pt>
                <c:pt idx="140">
                  <c:v>Sep 14</c:v>
                </c:pt>
                <c:pt idx="141">
                  <c:v>Okt 14</c:v>
                </c:pt>
                <c:pt idx="142">
                  <c:v>Nov 14</c:v>
                </c:pt>
                <c:pt idx="143">
                  <c:v>Dez 14</c:v>
                </c:pt>
                <c:pt idx="144">
                  <c:v>Jan 15</c:v>
                </c:pt>
                <c:pt idx="145">
                  <c:v>Feb 15</c:v>
                </c:pt>
                <c:pt idx="146">
                  <c:v>Mrz 15</c:v>
                </c:pt>
                <c:pt idx="147">
                  <c:v>Apr 15</c:v>
                </c:pt>
                <c:pt idx="148">
                  <c:v>Mai 15</c:v>
                </c:pt>
                <c:pt idx="149">
                  <c:v>Jun 15</c:v>
                </c:pt>
                <c:pt idx="150">
                  <c:v>Jul 15</c:v>
                </c:pt>
                <c:pt idx="151">
                  <c:v>Aug 15</c:v>
                </c:pt>
                <c:pt idx="152">
                  <c:v>Sep 15</c:v>
                </c:pt>
                <c:pt idx="153">
                  <c:v>Okt 15</c:v>
                </c:pt>
                <c:pt idx="154">
                  <c:v>Nov 15</c:v>
                </c:pt>
                <c:pt idx="155">
                  <c:v>Dez 15</c:v>
                </c:pt>
                <c:pt idx="156">
                  <c:v>Jan 16</c:v>
                </c:pt>
                <c:pt idx="157">
                  <c:v>Feb 16</c:v>
                </c:pt>
                <c:pt idx="158">
                  <c:v>Mrz 16</c:v>
                </c:pt>
                <c:pt idx="159">
                  <c:v>Apr 16</c:v>
                </c:pt>
                <c:pt idx="160">
                  <c:v>Mai 16</c:v>
                </c:pt>
                <c:pt idx="161">
                  <c:v>Jun 16</c:v>
                </c:pt>
                <c:pt idx="162">
                  <c:v>Jul 16</c:v>
                </c:pt>
                <c:pt idx="163">
                  <c:v>Aug 16</c:v>
                </c:pt>
                <c:pt idx="164">
                  <c:v>Sep 16</c:v>
                </c:pt>
                <c:pt idx="165">
                  <c:v>Okt 16</c:v>
                </c:pt>
                <c:pt idx="166">
                  <c:v>Nov 16</c:v>
                </c:pt>
                <c:pt idx="167">
                  <c:v>Dez 16</c:v>
                </c:pt>
                <c:pt idx="168">
                  <c:v>Jan 17</c:v>
                </c:pt>
                <c:pt idx="169">
                  <c:v>Feb 17</c:v>
                </c:pt>
                <c:pt idx="170">
                  <c:v>Mrz 17</c:v>
                </c:pt>
                <c:pt idx="171">
                  <c:v>Apr 17</c:v>
                </c:pt>
                <c:pt idx="172">
                  <c:v>Mai 17</c:v>
                </c:pt>
                <c:pt idx="173">
                  <c:v>Jun 17</c:v>
                </c:pt>
                <c:pt idx="174">
                  <c:v>Jul 17</c:v>
                </c:pt>
                <c:pt idx="175">
                  <c:v>Aug 17</c:v>
                </c:pt>
                <c:pt idx="176">
                  <c:v>Sep 17</c:v>
                </c:pt>
                <c:pt idx="177">
                  <c:v>Okt 17</c:v>
                </c:pt>
                <c:pt idx="178">
                  <c:v>Nov 17</c:v>
                </c:pt>
                <c:pt idx="179">
                  <c:v>Dez 17</c:v>
                </c:pt>
                <c:pt idx="180">
                  <c:v>Jan 18</c:v>
                </c:pt>
                <c:pt idx="181">
                  <c:v>Feb 18</c:v>
                </c:pt>
                <c:pt idx="182">
                  <c:v>Mrz 18</c:v>
                </c:pt>
                <c:pt idx="183">
                  <c:v>Apr 18</c:v>
                </c:pt>
                <c:pt idx="184">
                  <c:v>Mai 18</c:v>
                </c:pt>
                <c:pt idx="185">
                  <c:v>Jun 18</c:v>
                </c:pt>
                <c:pt idx="186">
                  <c:v>Jul 18</c:v>
                </c:pt>
                <c:pt idx="187">
                  <c:v>Aug 18</c:v>
                </c:pt>
                <c:pt idx="188">
                  <c:v>Sep 18</c:v>
                </c:pt>
                <c:pt idx="189">
                  <c:v>Okt 18</c:v>
                </c:pt>
                <c:pt idx="190">
                  <c:v>Nov 18</c:v>
                </c:pt>
                <c:pt idx="191">
                  <c:v>Dez 18</c:v>
                </c:pt>
                <c:pt idx="192">
                  <c:v>Jan 19</c:v>
                </c:pt>
                <c:pt idx="193">
                  <c:v>Feb 19</c:v>
                </c:pt>
                <c:pt idx="194">
                  <c:v>Mrz 19</c:v>
                </c:pt>
                <c:pt idx="195">
                  <c:v>Apr 19</c:v>
                </c:pt>
                <c:pt idx="196">
                  <c:v>Mai 19</c:v>
                </c:pt>
                <c:pt idx="197">
                  <c:v>Jun 19</c:v>
                </c:pt>
                <c:pt idx="198">
                  <c:v>Jul 19</c:v>
                </c:pt>
                <c:pt idx="199">
                  <c:v>Aug 19</c:v>
                </c:pt>
                <c:pt idx="200">
                  <c:v>Sep 19</c:v>
                </c:pt>
                <c:pt idx="201">
                  <c:v>Okt 19</c:v>
                </c:pt>
                <c:pt idx="202">
                  <c:v>Nov 19</c:v>
                </c:pt>
                <c:pt idx="203">
                  <c:v>Dez 19</c:v>
                </c:pt>
                <c:pt idx="204">
                  <c:v>Jan 20</c:v>
                </c:pt>
                <c:pt idx="205">
                  <c:v>Feb 20</c:v>
                </c:pt>
                <c:pt idx="206">
                  <c:v>Mrz 20</c:v>
                </c:pt>
                <c:pt idx="207">
                  <c:v>Apr 20</c:v>
                </c:pt>
                <c:pt idx="208">
                  <c:v>Mai 20</c:v>
                </c:pt>
                <c:pt idx="209">
                  <c:v>Jun 20</c:v>
                </c:pt>
                <c:pt idx="210">
                  <c:v>Jul 20</c:v>
                </c:pt>
                <c:pt idx="211">
                  <c:v>Aug 20</c:v>
                </c:pt>
                <c:pt idx="212">
                  <c:v>Sep 20</c:v>
                </c:pt>
                <c:pt idx="213">
                  <c:v>Okt 20</c:v>
                </c:pt>
                <c:pt idx="214">
                  <c:v>Nov 20</c:v>
                </c:pt>
                <c:pt idx="215">
                  <c:v>Dez 20</c:v>
                </c:pt>
              </c:strCache>
            </c:strRef>
          </c:cat>
          <c:val>
            <c:numRef>
              <c:f>'Tab Strom'!$C$19:$C$234</c:f>
              <c:numCache>
                <c:formatCode>#,##0.00</c:formatCode>
                <c:ptCount val="216"/>
                <c:pt idx="0">
                  <c:v>2.457727272727273</c:v>
                </c:pt>
                <c:pt idx="1">
                  <c:v>2.4819499999999999</c:v>
                </c:pt>
                <c:pt idx="2">
                  <c:v>2.5218571428571428</c:v>
                </c:pt>
                <c:pt idx="3">
                  <c:v>2.5565000000000002</c:v>
                </c:pt>
                <c:pt idx="4">
                  <c:v>2.6315714285714287</c:v>
                </c:pt>
                <c:pt idx="5">
                  <c:v>2.7291428571428571</c:v>
                </c:pt>
                <c:pt idx="6">
                  <c:v>2.806173913043478</c:v>
                </c:pt>
                <c:pt idx="7">
                  <c:v>2.8791904761904759</c:v>
                </c:pt>
                <c:pt idx="8">
                  <c:v>2.8891818181818181</c:v>
                </c:pt>
                <c:pt idx="9">
                  <c:v>3.1360000000000001</c:v>
                </c:pt>
                <c:pt idx="10">
                  <c:v>3.3130499999999996</c:v>
                </c:pt>
                <c:pt idx="11">
                  <c:v>3.2247058823529415</c:v>
                </c:pt>
                <c:pt idx="12">
                  <c:v>3.2734285714285711</c:v>
                </c:pt>
                <c:pt idx="13">
                  <c:v>3.2719500000000004</c:v>
                </c:pt>
                <c:pt idx="14">
                  <c:v>3.1525652173913046</c:v>
                </c:pt>
                <c:pt idx="15">
                  <c:v>3.1778999999999997</c:v>
                </c:pt>
                <c:pt idx="16">
                  <c:v>3.2803157894736841</c:v>
                </c:pt>
                <c:pt idx="17">
                  <c:v>3.4129545454545456</c:v>
                </c:pt>
                <c:pt idx="18">
                  <c:v>3.4129545454545456</c:v>
                </c:pt>
                <c:pt idx="19">
                  <c:v>3.4877727272727279</c:v>
                </c:pt>
                <c:pt idx="20">
                  <c:v>3.5069090909090912</c:v>
                </c:pt>
                <c:pt idx="21">
                  <c:v>3.4676666666666676</c:v>
                </c:pt>
                <c:pt idx="22">
                  <c:v>3.3759999999999999</c:v>
                </c:pt>
                <c:pt idx="23">
                  <c:v>3.3513499999999992</c:v>
                </c:pt>
                <c:pt idx="24">
                  <c:v>3.3765714285714288</c:v>
                </c:pt>
                <c:pt idx="25">
                  <c:v>3.3930999999999996</c:v>
                </c:pt>
                <c:pt idx="26">
                  <c:v>3.5161904761904759</c:v>
                </c:pt>
                <c:pt idx="27">
                  <c:v>3.8335714285714291</c:v>
                </c:pt>
                <c:pt idx="28">
                  <c:v>3.8771428571428563</c:v>
                </c:pt>
                <c:pt idx="29">
                  <c:v>4.1113181818181825</c:v>
                </c:pt>
                <c:pt idx="30">
                  <c:v>4.3556666666666661</c:v>
                </c:pt>
                <c:pt idx="31">
                  <c:v>4.3265217391304347</c:v>
                </c:pt>
                <c:pt idx="32">
                  <c:v>4.3770000000000007</c:v>
                </c:pt>
                <c:pt idx="33">
                  <c:v>4.5055500000000004</c:v>
                </c:pt>
                <c:pt idx="34">
                  <c:v>4.6525454545454545</c:v>
                </c:pt>
                <c:pt idx="35">
                  <c:v>5.0692105263157883</c:v>
                </c:pt>
                <c:pt idx="36">
                  <c:v>5.2887727272727281</c:v>
                </c:pt>
                <c:pt idx="37">
                  <c:v>5.5352999999999986</c:v>
                </c:pt>
                <c:pt idx="38">
                  <c:v>5.6961304347826101</c:v>
                </c:pt>
                <c:pt idx="39">
                  <c:v>5.81911111111111</c:v>
                </c:pt>
                <c:pt idx="40">
                  <c:v>5.2008095238095242</c:v>
                </c:pt>
                <c:pt idx="41">
                  <c:v>5.3151904761904749</c:v>
                </c:pt>
                <c:pt idx="42">
                  <c:v>5.5869999999999997</c:v>
                </c:pt>
                <c:pt idx="43">
                  <c:v>5.7123181818181816</c:v>
                </c:pt>
                <c:pt idx="44">
                  <c:v>5.5342857142857138</c:v>
                </c:pt>
                <c:pt idx="45">
                  <c:v>5.4805714285714302</c:v>
                </c:pt>
                <c:pt idx="46">
                  <c:v>5.5753636363636367</c:v>
                </c:pt>
                <c:pt idx="47">
                  <c:v>5.2399411764705892</c:v>
                </c:pt>
                <c:pt idx="48">
                  <c:v>5.3984545454545465</c:v>
                </c:pt>
                <c:pt idx="49">
                  <c:v>5.0841999999999992</c:v>
                </c:pt>
                <c:pt idx="50">
                  <c:v>5.3119999999999994</c:v>
                </c:pt>
                <c:pt idx="51">
                  <c:v>5.4142631578947373</c:v>
                </c:pt>
                <c:pt idx="52">
                  <c:v>5.6183999999999994</c:v>
                </c:pt>
                <c:pt idx="53">
                  <c:v>5.6540952380952394</c:v>
                </c:pt>
                <c:pt idx="54">
                  <c:v>5.5502727272727261</c:v>
                </c:pt>
                <c:pt idx="55">
                  <c:v>5.5030000000000001</c:v>
                </c:pt>
                <c:pt idx="56">
                  <c:v>5.5490000000000004</c:v>
                </c:pt>
                <c:pt idx="57">
                  <c:v>5.9059090909090894</c:v>
                </c:pt>
                <c:pt idx="58">
                  <c:v>6.0469545454545459</c:v>
                </c:pt>
                <c:pt idx="59">
                  <c:v>6.0398000000000005</c:v>
                </c:pt>
                <c:pt idx="60">
                  <c:v>6.1646521739130424</c:v>
                </c:pt>
                <c:pt idx="61">
                  <c:v>6.29</c:v>
                </c:pt>
                <c:pt idx="62">
                  <c:v>6.3507894736842099</c:v>
                </c:pt>
                <c:pt idx="63">
                  <c:v>6.5507272727272721</c:v>
                </c:pt>
                <c:pt idx="64">
                  <c:v>7.1315789473684221</c:v>
                </c:pt>
                <c:pt idx="65">
                  <c:v>7.8191904761904762</c:v>
                </c:pt>
                <c:pt idx="66">
                  <c:v>8.2790434782608688</c:v>
                </c:pt>
                <c:pt idx="67">
                  <c:v>8.0841904761904768</c:v>
                </c:pt>
                <c:pt idx="68">
                  <c:v>7.9730454545454545</c:v>
                </c:pt>
                <c:pt idx="69">
                  <c:v>7.3612272727272723</c:v>
                </c:pt>
                <c:pt idx="70">
                  <c:v>6.3337500000000002</c:v>
                </c:pt>
                <c:pt idx="71">
                  <c:v>5.6298235294117642</c:v>
                </c:pt>
                <c:pt idx="72">
                  <c:v>5.3040000000000003</c:v>
                </c:pt>
                <c:pt idx="73">
                  <c:v>4.6950000000000003</c:v>
                </c:pt>
                <c:pt idx="74">
                  <c:v>4.7320000000000002</c:v>
                </c:pt>
                <c:pt idx="75">
                  <c:v>5.1859999999999999</c:v>
                </c:pt>
                <c:pt idx="76">
                  <c:v>5.3380000000000001</c:v>
                </c:pt>
                <c:pt idx="77">
                  <c:v>5.1880000000000006</c:v>
                </c:pt>
                <c:pt idx="78">
                  <c:v>4.9380000000000006</c:v>
                </c:pt>
                <c:pt idx="79">
                  <c:v>5.0259999999999998</c:v>
                </c:pt>
                <c:pt idx="80">
                  <c:v>4.7810000000000006</c:v>
                </c:pt>
                <c:pt idx="81">
                  <c:v>4.8229999999999995</c:v>
                </c:pt>
                <c:pt idx="82">
                  <c:v>4.6270000000000007</c:v>
                </c:pt>
                <c:pt idx="83">
                  <c:v>4.4060000000000006</c:v>
                </c:pt>
                <c:pt idx="84">
                  <c:v>5.0468500000000001</c:v>
                </c:pt>
                <c:pt idx="85">
                  <c:v>4.7947499999999996</c:v>
                </c:pt>
                <c:pt idx="86">
                  <c:v>4.6156086956521731</c:v>
                </c:pt>
                <c:pt idx="87">
                  <c:v>4.9509500000000006</c:v>
                </c:pt>
                <c:pt idx="88">
                  <c:v>5.2307142857142859</c:v>
                </c:pt>
                <c:pt idx="89">
                  <c:v>5.3613636363636363</c:v>
                </c:pt>
                <c:pt idx="90">
                  <c:v>5.0941363636363644</c:v>
                </c:pt>
                <c:pt idx="91">
                  <c:v>5.0762727272727286</c:v>
                </c:pt>
                <c:pt idx="92">
                  <c:v>5.008</c:v>
                </c:pt>
                <c:pt idx="93">
                  <c:v>4.8460000000000001</c:v>
                </c:pt>
                <c:pt idx="94">
                  <c:v>4.8179999999999996</c:v>
                </c:pt>
                <c:pt idx="95">
                  <c:v>5.05</c:v>
                </c:pt>
                <c:pt idx="96">
                  <c:v>5.2309999999999999</c:v>
                </c:pt>
                <c:pt idx="97">
                  <c:v>5.2370000000000001</c:v>
                </c:pt>
                <c:pt idx="98">
                  <c:v>5.6180000000000003</c:v>
                </c:pt>
                <c:pt idx="99">
                  <c:v>5.9089999999999998</c:v>
                </c:pt>
                <c:pt idx="100">
                  <c:v>5.8970000000000002</c:v>
                </c:pt>
                <c:pt idx="101">
                  <c:v>5.867</c:v>
                </c:pt>
                <c:pt idx="102">
                  <c:v>5.7480000000000002</c:v>
                </c:pt>
                <c:pt idx="103">
                  <c:v>5.7270000000000003</c:v>
                </c:pt>
                <c:pt idx="104">
                  <c:v>5.7560000000000002</c:v>
                </c:pt>
                <c:pt idx="105">
                  <c:v>5.5449999999999999</c:v>
                </c:pt>
                <c:pt idx="106">
                  <c:v>5.46</c:v>
                </c:pt>
                <c:pt idx="107">
                  <c:v>5.2290000000000001</c:v>
                </c:pt>
                <c:pt idx="108">
                  <c:v>5.1660000000000004</c:v>
                </c:pt>
                <c:pt idx="109">
                  <c:v>5.266</c:v>
                </c:pt>
                <c:pt idx="110">
                  <c:v>5.2320000000000002</c:v>
                </c:pt>
                <c:pt idx="111">
                  <c:v>5.1029999999999998</c:v>
                </c:pt>
                <c:pt idx="112">
                  <c:v>4.923</c:v>
                </c:pt>
                <c:pt idx="113">
                  <c:v>4.8120000000000003</c:v>
                </c:pt>
                <c:pt idx="114">
                  <c:v>4.8179999999999996</c:v>
                </c:pt>
                <c:pt idx="115">
                  <c:v>4.9325000000000001</c:v>
                </c:pt>
                <c:pt idx="116">
                  <c:v>4.8405500000000004</c:v>
                </c:pt>
                <c:pt idx="117">
                  <c:v>4.7362000000000002</c:v>
                </c:pt>
                <c:pt idx="118">
                  <c:v>4.6719999999999997</c:v>
                </c:pt>
                <c:pt idx="119">
                  <c:v>4.5650000000000004</c:v>
                </c:pt>
                <c:pt idx="120">
                  <c:v>4.3137999999999996</c:v>
                </c:pt>
                <c:pt idx="121">
                  <c:v>4.2167000000000003</c:v>
                </c:pt>
                <c:pt idx="122">
                  <c:v>4.1098999999999997</c:v>
                </c:pt>
                <c:pt idx="123">
                  <c:v>4.0103999999999997</c:v>
                </c:pt>
                <c:pt idx="124">
                  <c:v>3.8660000000000001</c:v>
                </c:pt>
                <c:pt idx="125">
                  <c:v>3.794</c:v>
                </c:pt>
                <c:pt idx="126">
                  <c:v>3.7610000000000001</c:v>
                </c:pt>
                <c:pt idx="127">
                  <c:v>3.6520000000000001</c:v>
                </c:pt>
                <c:pt idx="128">
                  <c:v>3.8730000000000002</c:v>
                </c:pt>
                <c:pt idx="129">
                  <c:v>3.786</c:v>
                </c:pt>
                <c:pt idx="130">
                  <c:v>3.7549999999999999</c:v>
                </c:pt>
                <c:pt idx="131">
                  <c:v>3.7469999999999999</c:v>
                </c:pt>
                <c:pt idx="132">
                  <c:v>3.6379999999999999</c:v>
                </c:pt>
                <c:pt idx="133">
                  <c:v>3.645</c:v>
                </c:pt>
                <c:pt idx="134">
                  <c:v>3.5489999999999999</c:v>
                </c:pt>
                <c:pt idx="135">
                  <c:v>3.4430000000000001</c:v>
                </c:pt>
                <c:pt idx="136">
                  <c:v>3.4449999999999998</c:v>
                </c:pt>
                <c:pt idx="137">
                  <c:v>3.4369999999999998</c:v>
                </c:pt>
                <c:pt idx="138">
                  <c:v>3.4870000000000001</c:v>
                </c:pt>
                <c:pt idx="139">
                  <c:v>3.5609999999999999</c:v>
                </c:pt>
                <c:pt idx="140">
                  <c:v>3.5110000000000001</c:v>
                </c:pt>
                <c:pt idx="141">
                  <c:v>3.4260000000000002</c:v>
                </c:pt>
                <c:pt idx="142">
                  <c:v>3.5</c:v>
                </c:pt>
                <c:pt idx="143">
                  <c:v>3.4689999999999999</c:v>
                </c:pt>
                <c:pt idx="144">
                  <c:v>3.1819999999999999</c:v>
                </c:pt>
                <c:pt idx="145">
                  <c:v>3.2869999999999999</c:v>
                </c:pt>
                <c:pt idx="146">
                  <c:v>3.2269999999999999</c:v>
                </c:pt>
                <c:pt idx="147">
                  <c:v>3.1989999999999998</c:v>
                </c:pt>
                <c:pt idx="148">
                  <c:v>3.16</c:v>
                </c:pt>
                <c:pt idx="149">
                  <c:v>3.1659999999999999</c:v>
                </c:pt>
                <c:pt idx="150">
                  <c:v>3.198</c:v>
                </c:pt>
                <c:pt idx="151">
                  <c:v>3.0750000000000002</c:v>
                </c:pt>
                <c:pt idx="152">
                  <c:v>2.9790000000000001</c:v>
                </c:pt>
                <c:pt idx="153">
                  <c:v>2.9119999999999999</c:v>
                </c:pt>
                <c:pt idx="154">
                  <c:v>2.9129999999999998</c:v>
                </c:pt>
                <c:pt idx="155">
                  <c:v>2.8490000000000002</c:v>
                </c:pt>
                <c:pt idx="156">
                  <c:v>2.4279999999999999</c:v>
                </c:pt>
                <c:pt idx="157">
                  <c:v>2.17</c:v>
                </c:pt>
                <c:pt idx="158">
                  <c:v>2.1989999999999998</c:v>
                </c:pt>
                <c:pt idx="159">
                  <c:v>2.35</c:v>
                </c:pt>
                <c:pt idx="160">
                  <c:v>2.4870000000000001</c:v>
                </c:pt>
                <c:pt idx="161">
                  <c:v>2.6880000000000002</c:v>
                </c:pt>
                <c:pt idx="162">
                  <c:v>2.746</c:v>
                </c:pt>
                <c:pt idx="163">
                  <c:v>2.6509999999999998</c:v>
                </c:pt>
                <c:pt idx="164">
                  <c:v>2.6680000000000001</c:v>
                </c:pt>
                <c:pt idx="165">
                  <c:v>3.137</c:v>
                </c:pt>
                <c:pt idx="166">
                  <c:v>3.2709999999999999</c:v>
                </c:pt>
                <c:pt idx="167">
                  <c:v>3.1070000000000002</c:v>
                </c:pt>
                <c:pt idx="168">
                  <c:v>2.988</c:v>
                </c:pt>
                <c:pt idx="169">
                  <c:v>3.0339999999999998</c:v>
                </c:pt>
                <c:pt idx="170">
                  <c:v>2.9470000000000001</c:v>
                </c:pt>
                <c:pt idx="171">
                  <c:v>2.9929999999999999</c:v>
                </c:pt>
                <c:pt idx="172">
                  <c:v>2.964</c:v>
                </c:pt>
                <c:pt idx="173">
                  <c:v>3.069</c:v>
                </c:pt>
                <c:pt idx="174">
                  <c:v>3.1416666666666666</c:v>
                </c:pt>
                <c:pt idx="175">
                  <c:v>3.2433913043478255</c:v>
                </c:pt>
                <c:pt idx="176">
                  <c:v>3.5228095238095234</c:v>
                </c:pt>
                <c:pt idx="177">
                  <c:v>3.5926818181818185</c:v>
                </c:pt>
                <c:pt idx="178">
                  <c:v>3.6605909090909088</c:v>
                </c:pt>
                <c:pt idx="179">
                  <c:v>3.7462105263157901</c:v>
                </c:pt>
                <c:pt idx="180">
                  <c:v>3.5790909090909095</c:v>
                </c:pt>
                <c:pt idx="181">
                  <c:v>3.4112</c:v>
                </c:pt>
                <c:pt idx="182">
                  <c:v>3.4960476190476184</c:v>
                </c:pt>
                <c:pt idx="183">
                  <c:v>3.7891000000000004</c:v>
                </c:pt>
                <c:pt idx="184">
                  <c:v>4.1207727272727279</c:v>
                </c:pt>
                <c:pt idx="185">
                  <c:v>4.1815714285714289</c:v>
                </c:pt>
                <c:pt idx="186">
                  <c:v>4.464681818181818</c:v>
                </c:pt>
                <c:pt idx="187">
                  <c:v>4.7307826086956517</c:v>
                </c:pt>
                <c:pt idx="188">
                  <c:v>5.3825500000000002</c:v>
                </c:pt>
                <c:pt idx="189">
                  <c:v>5.3207391304347826</c:v>
                </c:pt>
                <c:pt idx="190">
                  <c:v>5.1636363636363631</c:v>
                </c:pt>
                <c:pt idx="191">
                  <c:v>5.4057500000000003</c:v>
                </c:pt>
                <c:pt idx="192">
                  <c:v>4.9630454545454539</c:v>
                </c:pt>
                <c:pt idx="193">
                  <c:v>4.7141500000000001</c:v>
                </c:pt>
                <c:pt idx="194">
                  <c:v>4.7151904761904753</c:v>
                </c:pt>
                <c:pt idx="195">
                  <c:v>4.9556500000000003</c:v>
                </c:pt>
                <c:pt idx="196">
                  <c:v>4.8799090909090905</c:v>
                </c:pt>
                <c:pt idx="197">
                  <c:v>4.7849499999999994</c:v>
                </c:pt>
                <c:pt idx="198">
                  <c:v>5.1251304347826085</c:v>
                </c:pt>
                <c:pt idx="199">
                  <c:v>4.9182272727272727</c:v>
                </c:pt>
                <c:pt idx="200">
                  <c:v>4.9133809523809528</c:v>
                </c:pt>
                <c:pt idx="201">
                  <c:v>4.7476521739130426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044-4E0E-93A1-6491FDEB5517}"/>
            </c:ext>
          </c:extLst>
        </c:ser>
        <c:ser>
          <c:idx val="3"/>
          <c:order val="2"/>
          <c:spPr>
            <a:ln w="15875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strRef>
              <c:f>'Tab Strom'!$A$19:$A$234</c:f>
              <c:strCache>
                <c:ptCount val="216"/>
                <c:pt idx="0">
                  <c:v>Jan 03</c:v>
                </c:pt>
                <c:pt idx="1">
                  <c:v>Feb 03</c:v>
                </c:pt>
                <c:pt idx="2">
                  <c:v>Mar 03</c:v>
                </c:pt>
                <c:pt idx="3">
                  <c:v>Apr 03</c:v>
                </c:pt>
                <c:pt idx="4">
                  <c:v>Mai 03</c:v>
                </c:pt>
                <c:pt idx="5">
                  <c:v>Jun 03</c:v>
                </c:pt>
                <c:pt idx="6">
                  <c:v>Jul 03</c:v>
                </c:pt>
                <c:pt idx="7">
                  <c:v>Aug 03</c:v>
                </c:pt>
                <c:pt idx="8">
                  <c:v>Sep 03</c:v>
                </c:pt>
                <c:pt idx="9">
                  <c:v>Okt 03</c:v>
                </c:pt>
                <c:pt idx="10">
                  <c:v>Nov 03</c:v>
                </c:pt>
                <c:pt idx="11">
                  <c:v>Dez 03</c:v>
                </c:pt>
                <c:pt idx="12">
                  <c:v>Jan 04</c:v>
                </c:pt>
                <c:pt idx="13">
                  <c:v>Feb 04</c:v>
                </c:pt>
                <c:pt idx="14">
                  <c:v>Mrz 04</c:v>
                </c:pt>
                <c:pt idx="15">
                  <c:v>Apr 04</c:v>
                </c:pt>
                <c:pt idx="16">
                  <c:v>Mai 04</c:v>
                </c:pt>
                <c:pt idx="17">
                  <c:v>Jun 04</c:v>
                </c:pt>
                <c:pt idx="18">
                  <c:v>Jul 04</c:v>
                </c:pt>
                <c:pt idx="19">
                  <c:v>Aug 04</c:v>
                </c:pt>
                <c:pt idx="20">
                  <c:v>Sep 04</c:v>
                </c:pt>
                <c:pt idx="21">
                  <c:v>Okt 04</c:v>
                </c:pt>
                <c:pt idx="22">
                  <c:v>Nov 04</c:v>
                </c:pt>
                <c:pt idx="23">
                  <c:v>Dez 04</c:v>
                </c:pt>
                <c:pt idx="24">
                  <c:v>Jan 05</c:v>
                </c:pt>
                <c:pt idx="25">
                  <c:v>Feb 05</c:v>
                </c:pt>
                <c:pt idx="26">
                  <c:v>Mrz 05</c:v>
                </c:pt>
                <c:pt idx="27">
                  <c:v>Apr 05</c:v>
                </c:pt>
                <c:pt idx="28">
                  <c:v>Mai 05</c:v>
                </c:pt>
                <c:pt idx="29">
                  <c:v>Jun 05</c:v>
                </c:pt>
                <c:pt idx="30">
                  <c:v>Jul 05</c:v>
                </c:pt>
                <c:pt idx="31">
                  <c:v>Aug 05</c:v>
                </c:pt>
                <c:pt idx="32">
                  <c:v>Sep 05</c:v>
                </c:pt>
                <c:pt idx="33">
                  <c:v>Okt 05</c:v>
                </c:pt>
                <c:pt idx="34">
                  <c:v>Nov 05</c:v>
                </c:pt>
                <c:pt idx="35">
                  <c:v>Dez 05</c:v>
                </c:pt>
                <c:pt idx="36">
                  <c:v>Jan 06</c:v>
                </c:pt>
                <c:pt idx="37">
                  <c:v>Feb 06</c:v>
                </c:pt>
                <c:pt idx="38">
                  <c:v>Mrz 06</c:v>
                </c:pt>
                <c:pt idx="39">
                  <c:v>Apr 06</c:v>
                </c:pt>
                <c:pt idx="40">
                  <c:v>Mai 06</c:v>
                </c:pt>
                <c:pt idx="41">
                  <c:v>Jun 06</c:v>
                </c:pt>
                <c:pt idx="42">
                  <c:v>Jul 06</c:v>
                </c:pt>
                <c:pt idx="43">
                  <c:v>Aug 06</c:v>
                </c:pt>
                <c:pt idx="44">
                  <c:v>Sep 06</c:v>
                </c:pt>
                <c:pt idx="45">
                  <c:v>Okt 06</c:v>
                </c:pt>
                <c:pt idx="46">
                  <c:v>Nov 06</c:v>
                </c:pt>
                <c:pt idx="47">
                  <c:v>Dez 06</c:v>
                </c:pt>
                <c:pt idx="48">
                  <c:v>Jan 07</c:v>
                </c:pt>
                <c:pt idx="49">
                  <c:v>Feb 07</c:v>
                </c:pt>
                <c:pt idx="50">
                  <c:v>Mrz 07</c:v>
                </c:pt>
                <c:pt idx="51">
                  <c:v>Apr 07</c:v>
                </c:pt>
                <c:pt idx="52">
                  <c:v>Mai 07</c:v>
                </c:pt>
                <c:pt idx="53">
                  <c:v>Jun 07</c:v>
                </c:pt>
                <c:pt idx="54">
                  <c:v>Jul 07</c:v>
                </c:pt>
                <c:pt idx="55">
                  <c:v>Aug 07</c:v>
                </c:pt>
                <c:pt idx="56">
                  <c:v>Sep 07</c:v>
                </c:pt>
                <c:pt idx="57">
                  <c:v>Okt 07</c:v>
                </c:pt>
                <c:pt idx="58">
                  <c:v>Nov 07</c:v>
                </c:pt>
                <c:pt idx="59">
                  <c:v>Dez 07</c:v>
                </c:pt>
                <c:pt idx="60">
                  <c:v>Jan 08</c:v>
                </c:pt>
                <c:pt idx="61">
                  <c:v>Feb 08</c:v>
                </c:pt>
                <c:pt idx="62">
                  <c:v>Mrz 08</c:v>
                </c:pt>
                <c:pt idx="63">
                  <c:v>Apr 08</c:v>
                </c:pt>
                <c:pt idx="64">
                  <c:v>Mai 08</c:v>
                </c:pt>
                <c:pt idx="65">
                  <c:v>Jun 08</c:v>
                </c:pt>
                <c:pt idx="66">
                  <c:v>Jul 08</c:v>
                </c:pt>
                <c:pt idx="67">
                  <c:v>Aug 08</c:v>
                </c:pt>
                <c:pt idx="68">
                  <c:v>Sep 08</c:v>
                </c:pt>
                <c:pt idx="69">
                  <c:v>Okt 08</c:v>
                </c:pt>
                <c:pt idx="70">
                  <c:v>Nov 08</c:v>
                </c:pt>
                <c:pt idx="71">
                  <c:v>Dez 08</c:v>
                </c:pt>
                <c:pt idx="72">
                  <c:v>Jan 09</c:v>
                </c:pt>
                <c:pt idx="73">
                  <c:v>Feb 09</c:v>
                </c:pt>
                <c:pt idx="74">
                  <c:v>Mrz 09</c:v>
                </c:pt>
                <c:pt idx="75">
                  <c:v>Apr 09</c:v>
                </c:pt>
                <c:pt idx="76">
                  <c:v>Mai 09</c:v>
                </c:pt>
                <c:pt idx="77">
                  <c:v>Jun 09</c:v>
                </c:pt>
                <c:pt idx="78">
                  <c:v>Jul 09</c:v>
                </c:pt>
                <c:pt idx="79">
                  <c:v>Aug 09</c:v>
                </c:pt>
                <c:pt idx="80">
                  <c:v>Sep 09</c:v>
                </c:pt>
                <c:pt idx="81">
                  <c:v>Okt 09</c:v>
                </c:pt>
                <c:pt idx="82">
                  <c:v>Nov 09</c:v>
                </c:pt>
                <c:pt idx="83">
                  <c:v>Dez 09</c:v>
                </c:pt>
                <c:pt idx="84">
                  <c:v>Jan 10</c:v>
                </c:pt>
                <c:pt idx="85">
                  <c:v>Feb 10</c:v>
                </c:pt>
                <c:pt idx="86">
                  <c:v>Mrz 10</c:v>
                </c:pt>
                <c:pt idx="87">
                  <c:v>Apr 10</c:v>
                </c:pt>
                <c:pt idx="88">
                  <c:v>Mai 10</c:v>
                </c:pt>
                <c:pt idx="89">
                  <c:v>Jun 10</c:v>
                </c:pt>
                <c:pt idx="90">
                  <c:v>Jul 10</c:v>
                </c:pt>
                <c:pt idx="91">
                  <c:v>Aug 10</c:v>
                </c:pt>
                <c:pt idx="92">
                  <c:v>Sep 10</c:v>
                </c:pt>
                <c:pt idx="93">
                  <c:v>Okt 10</c:v>
                </c:pt>
                <c:pt idx="94">
                  <c:v>Nov 10</c:v>
                </c:pt>
                <c:pt idx="95">
                  <c:v>Dez 10</c:v>
                </c:pt>
                <c:pt idx="96">
                  <c:v>Jan 11</c:v>
                </c:pt>
                <c:pt idx="97">
                  <c:v>Feb 11</c:v>
                </c:pt>
                <c:pt idx="98">
                  <c:v>Mrz 11</c:v>
                </c:pt>
                <c:pt idx="99">
                  <c:v>Apr 11</c:v>
                </c:pt>
                <c:pt idx="100">
                  <c:v>Mai 11</c:v>
                </c:pt>
                <c:pt idx="101">
                  <c:v>Jun 11</c:v>
                </c:pt>
                <c:pt idx="102">
                  <c:v>Jul 11</c:v>
                </c:pt>
                <c:pt idx="103">
                  <c:v>Aug 11</c:v>
                </c:pt>
                <c:pt idx="104">
                  <c:v>Sep 11</c:v>
                </c:pt>
                <c:pt idx="105">
                  <c:v>Okt 11</c:v>
                </c:pt>
                <c:pt idx="106">
                  <c:v>Nov 11</c:v>
                </c:pt>
                <c:pt idx="107">
                  <c:v>Dez 11</c:v>
                </c:pt>
                <c:pt idx="108">
                  <c:v>Jan 12</c:v>
                </c:pt>
                <c:pt idx="109">
                  <c:v>Feb 12</c:v>
                </c:pt>
                <c:pt idx="110">
                  <c:v>Mrz 12</c:v>
                </c:pt>
                <c:pt idx="111">
                  <c:v>Apr 12</c:v>
                </c:pt>
                <c:pt idx="112">
                  <c:v>Mai 12</c:v>
                </c:pt>
                <c:pt idx="113">
                  <c:v>Jun 12</c:v>
                </c:pt>
                <c:pt idx="114">
                  <c:v>Jul 12</c:v>
                </c:pt>
                <c:pt idx="115">
                  <c:v>Aug 12</c:v>
                </c:pt>
                <c:pt idx="116">
                  <c:v>Sep 12</c:v>
                </c:pt>
                <c:pt idx="117">
                  <c:v>Okt 12</c:v>
                </c:pt>
                <c:pt idx="118">
                  <c:v>Nov 12</c:v>
                </c:pt>
                <c:pt idx="119">
                  <c:v>Dez 12</c:v>
                </c:pt>
                <c:pt idx="120">
                  <c:v>Jan 13</c:v>
                </c:pt>
                <c:pt idx="121">
                  <c:v>Feb 13</c:v>
                </c:pt>
                <c:pt idx="122">
                  <c:v>Mrz 13</c:v>
                </c:pt>
                <c:pt idx="123">
                  <c:v>Apr 13</c:v>
                </c:pt>
                <c:pt idx="124">
                  <c:v>Mai 13</c:v>
                </c:pt>
                <c:pt idx="125">
                  <c:v>Jun 13</c:v>
                </c:pt>
                <c:pt idx="126">
                  <c:v>Jul 13</c:v>
                </c:pt>
                <c:pt idx="127">
                  <c:v>Aug 13</c:v>
                </c:pt>
                <c:pt idx="128">
                  <c:v>Sep 13</c:v>
                </c:pt>
                <c:pt idx="129">
                  <c:v>Okt 13</c:v>
                </c:pt>
                <c:pt idx="130">
                  <c:v>Nov 13</c:v>
                </c:pt>
                <c:pt idx="131">
                  <c:v>Dez 13</c:v>
                </c:pt>
                <c:pt idx="132">
                  <c:v>Jan 14</c:v>
                </c:pt>
                <c:pt idx="133">
                  <c:v>Feb 14</c:v>
                </c:pt>
                <c:pt idx="134">
                  <c:v>Mrz 14</c:v>
                </c:pt>
                <c:pt idx="135">
                  <c:v>Apr 14</c:v>
                </c:pt>
                <c:pt idx="136">
                  <c:v>Mai 14</c:v>
                </c:pt>
                <c:pt idx="137">
                  <c:v>Jun 14</c:v>
                </c:pt>
                <c:pt idx="138">
                  <c:v>Jul 14</c:v>
                </c:pt>
                <c:pt idx="139">
                  <c:v>Aug 14</c:v>
                </c:pt>
                <c:pt idx="140">
                  <c:v>Sep 14</c:v>
                </c:pt>
                <c:pt idx="141">
                  <c:v>Okt 14</c:v>
                </c:pt>
                <c:pt idx="142">
                  <c:v>Nov 14</c:v>
                </c:pt>
                <c:pt idx="143">
                  <c:v>Dez 14</c:v>
                </c:pt>
                <c:pt idx="144">
                  <c:v>Jan 15</c:v>
                </c:pt>
                <c:pt idx="145">
                  <c:v>Feb 15</c:v>
                </c:pt>
                <c:pt idx="146">
                  <c:v>Mrz 15</c:v>
                </c:pt>
                <c:pt idx="147">
                  <c:v>Apr 15</c:v>
                </c:pt>
                <c:pt idx="148">
                  <c:v>Mai 15</c:v>
                </c:pt>
                <c:pt idx="149">
                  <c:v>Jun 15</c:v>
                </c:pt>
                <c:pt idx="150">
                  <c:v>Jul 15</c:v>
                </c:pt>
                <c:pt idx="151">
                  <c:v>Aug 15</c:v>
                </c:pt>
                <c:pt idx="152">
                  <c:v>Sep 15</c:v>
                </c:pt>
                <c:pt idx="153">
                  <c:v>Okt 15</c:v>
                </c:pt>
                <c:pt idx="154">
                  <c:v>Nov 15</c:v>
                </c:pt>
                <c:pt idx="155">
                  <c:v>Dez 15</c:v>
                </c:pt>
                <c:pt idx="156">
                  <c:v>Jan 16</c:v>
                </c:pt>
                <c:pt idx="157">
                  <c:v>Feb 16</c:v>
                </c:pt>
                <c:pt idx="158">
                  <c:v>Mrz 16</c:v>
                </c:pt>
                <c:pt idx="159">
                  <c:v>Apr 16</c:v>
                </c:pt>
                <c:pt idx="160">
                  <c:v>Mai 16</c:v>
                </c:pt>
                <c:pt idx="161">
                  <c:v>Jun 16</c:v>
                </c:pt>
                <c:pt idx="162">
                  <c:v>Jul 16</c:v>
                </c:pt>
                <c:pt idx="163">
                  <c:v>Aug 16</c:v>
                </c:pt>
                <c:pt idx="164">
                  <c:v>Sep 16</c:v>
                </c:pt>
                <c:pt idx="165">
                  <c:v>Okt 16</c:v>
                </c:pt>
                <c:pt idx="166">
                  <c:v>Nov 16</c:v>
                </c:pt>
                <c:pt idx="167">
                  <c:v>Dez 16</c:v>
                </c:pt>
                <c:pt idx="168">
                  <c:v>Jan 17</c:v>
                </c:pt>
                <c:pt idx="169">
                  <c:v>Feb 17</c:v>
                </c:pt>
                <c:pt idx="170">
                  <c:v>Mrz 17</c:v>
                </c:pt>
                <c:pt idx="171">
                  <c:v>Apr 17</c:v>
                </c:pt>
                <c:pt idx="172">
                  <c:v>Mai 17</c:v>
                </c:pt>
                <c:pt idx="173">
                  <c:v>Jun 17</c:v>
                </c:pt>
                <c:pt idx="174">
                  <c:v>Jul 17</c:v>
                </c:pt>
                <c:pt idx="175">
                  <c:v>Aug 17</c:v>
                </c:pt>
                <c:pt idx="176">
                  <c:v>Sep 17</c:v>
                </c:pt>
                <c:pt idx="177">
                  <c:v>Okt 17</c:v>
                </c:pt>
                <c:pt idx="178">
                  <c:v>Nov 17</c:v>
                </c:pt>
                <c:pt idx="179">
                  <c:v>Dez 17</c:v>
                </c:pt>
                <c:pt idx="180">
                  <c:v>Jan 18</c:v>
                </c:pt>
                <c:pt idx="181">
                  <c:v>Feb 18</c:v>
                </c:pt>
                <c:pt idx="182">
                  <c:v>Mrz 18</c:v>
                </c:pt>
                <c:pt idx="183">
                  <c:v>Apr 18</c:v>
                </c:pt>
                <c:pt idx="184">
                  <c:v>Mai 18</c:v>
                </c:pt>
                <c:pt idx="185">
                  <c:v>Jun 18</c:v>
                </c:pt>
                <c:pt idx="186">
                  <c:v>Jul 18</c:v>
                </c:pt>
                <c:pt idx="187">
                  <c:v>Aug 18</c:v>
                </c:pt>
                <c:pt idx="188">
                  <c:v>Sep 18</c:v>
                </c:pt>
                <c:pt idx="189">
                  <c:v>Okt 18</c:v>
                </c:pt>
                <c:pt idx="190">
                  <c:v>Nov 18</c:v>
                </c:pt>
                <c:pt idx="191">
                  <c:v>Dez 18</c:v>
                </c:pt>
                <c:pt idx="192">
                  <c:v>Jan 19</c:v>
                </c:pt>
                <c:pt idx="193">
                  <c:v>Feb 19</c:v>
                </c:pt>
                <c:pt idx="194">
                  <c:v>Mrz 19</c:v>
                </c:pt>
                <c:pt idx="195">
                  <c:v>Apr 19</c:v>
                </c:pt>
                <c:pt idx="196">
                  <c:v>Mai 19</c:v>
                </c:pt>
                <c:pt idx="197">
                  <c:v>Jun 19</c:v>
                </c:pt>
                <c:pt idx="198">
                  <c:v>Jul 19</c:v>
                </c:pt>
                <c:pt idx="199">
                  <c:v>Aug 19</c:v>
                </c:pt>
                <c:pt idx="200">
                  <c:v>Sep 19</c:v>
                </c:pt>
                <c:pt idx="201">
                  <c:v>Okt 19</c:v>
                </c:pt>
                <c:pt idx="202">
                  <c:v>Nov 19</c:v>
                </c:pt>
                <c:pt idx="203">
                  <c:v>Dez 19</c:v>
                </c:pt>
                <c:pt idx="204">
                  <c:v>Jan 20</c:v>
                </c:pt>
                <c:pt idx="205">
                  <c:v>Feb 20</c:v>
                </c:pt>
                <c:pt idx="206">
                  <c:v>Mrz 20</c:v>
                </c:pt>
                <c:pt idx="207">
                  <c:v>Apr 20</c:v>
                </c:pt>
                <c:pt idx="208">
                  <c:v>Mai 20</c:v>
                </c:pt>
                <c:pt idx="209">
                  <c:v>Jun 20</c:v>
                </c:pt>
                <c:pt idx="210">
                  <c:v>Jul 20</c:v>
                </c:pt>
                <c:pt idx="211">
                  <c:v>Aug 20</c:v>
                </c:pt>
                <c:pt idx="212">
                  <c:v>Sep 20</c:v>
                </c:pt>
                <c:pt idx="213">
                  <c:v>Okt 20</c:v>
                </c:pt>
                <c:pt idx="214">
                  <c:v>Nov 20</c:v>
                </c:pt>
                <c:pt idx="215">
                  <c:v>Dez 20</c:v>
                </c:pt>
              </c:strCache>
            </c:strRef>
          </c:cat>
          <c:val>
            <c:numRef>
              <c:f>'Tab Strom'!#REF!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044-4E0E-93A1-6491FDEB5517}"/>
            </c:ext>
          </c:extLst>
        </c:ser>
        <c:ser>
          <c:idx val="5"/>
          <c:order val="3"/>
          <c:spPr>
            <a:ln w="19050">
              <a:solidFill>
                <a:srgbClr val="FF0000"/>
              </a:solidFill>
              <a:prstDash val="dash"/>
            </a:ln>
          </c:spPr>
          <c:marker>
            <c:symbol val="none"/>
          </c:marker>
          <c:cat>
            <c:strRef>
              <c:f>'Tab Strom'!$A$19:$A$234</c:f>
              <c:strCache>
                <c:ptCount val="216"/>
                <c:pt idx="0">
                  <c:v>Jan 03</c:v>
                </c:pt>
                <c:pt idx="1">
                  <c:v>Feb 03</c:v>
                </c:pt>
                <c:pt idx="2">
                  <c:v>Mar 03</c:v>
                </c:pt>
                <c:pt idx="3">
                  <c:v>Apr 03</c:v>
                </c:pt>
                <c:pt idx="4">
                  <c:v>Mai 03</c:v>
                </c:pt>
                <c:pt idx="5">
                  <c:v>Jun 03</c:v>
                </c:pt>
                <c:pt idx="6">
                  <c:v>Jul 03</c:v>
                </c:pt>
                <c:pt idx="7">
                  <c:v>Aug 03</c:v>
                </c:pt>
                <c:pt idx="8">
                  <c:v>Sep 03</c:v>
                </c:pt>
                <c:pt idx="9">
                  <c:v>Okt 03</c:v>
                </c:pt>
                <c:pt idx="10">
                  <c:v>Nov 03</c:v>
                </c:pt>
                <c:pt idx="11">
                  <c:v>Dez 03</c:v>
                </c:pt>
                <c:pt idx="12">
                  <c:v>Jan 04</c:v>
                </c:pt>
                <c:pt idx="13">
                  <c:v>Feb 04</c:v>
                </c:pt>
                <c:pt idx="14">
                  <c:v>Mrz 04</c:v>
                </c:pt>
                <c:pt idx="15">
                  <c:v>Apr 04</c:v>
                </c:pt>
                <c:pt idx="16">
                  <c:v>Mai 04</c:v>
                </c:pt>
                <c:pt idx="17">
                  <c:v>Jun 04</c:v>
                </c:pt>
                <c:pt idx="18">
                  <c:v>Jul 04</c:v>
                </c:pt>
                <c:pt idx="19">
                  <c:v>Aug 04</c:v>
                </c:pt>
                <c:pt idx="20">
                  <c:v>Sep 04</c:v>
                </c:pt>
                <c:pt idx="21">
                  <c:v>Okt 04</c:v>
                </c:pt>
                <c:pt idx="22">
                  <c:v>Nov 04</c:v>
                </c:pt>
                <c:pt idx="23">
                  <c:v>Dez 04</c:v>
                </c:pt>
                <c:pt idx="24">
                  <c:v>Jan 05</c:v>
                </c:pt>
                <c:pt idx="25">
                  <c:v>Feb 05</c:v>
                </c:pt>
                <c:pt idx="26">
                  <c:v>Mrz 05</c:v>
                </c:pt>
                <c:pt idx="27">
                  <c:v>Apr 05</c:v>
                </c:pt>
                <c:pt idx="28">
                  <c:v>Mai 05</c:v>
                </c:pt>
                <c:pt idx="29">
                  <c:v>Jun 05</c:v>
                </c:pt>
                <c:pt idx="30">
                  <c:v>Jul 05</c:v>
                </c:pt>
                <c:pt idx="31">
                  <c:v>Aug 05</c:v>
                </c:pt>
                <c:pt idx="32">
                  <c:v>Sep 05</c:v>
                </c:pt>
                <c:pt idx="33">
                  <c:v>Okt 05</c:v>
                </c:pt>
                <c:pt idx="34">
                  <c:v>Nov 05</c:v>
                </c:pt>
                <c:pt idx="35">
                  <c:v>Dez 05</c:v>
                </c:pt>
                <c:pt idx="36">
                  <c:v>Jan 06</c:v>
                </c:pt>
                <c:pt idx="37">
                  <c:v>Feb 06</c:v>
                </c:pt>
                <c:pt idx="38">
                  <c:v>Mrz 06</c:v>
                </c:pt>
                <c:pt idx="39">
                  <c:v>Apr 06</c:v>
                </c:pt>
                <c:pt idx="40">
                  <c:v>Mai 06</c:v>
                </c:pt>
                <c:pt idx="41">
                  <c:v>Jun 06</c:v>
                </c:pt>
                <c:pt idx="42">
                  <c:v>Jul 06</c:v>
                </c:pt>
                <c:pt idx="43">
                  <c:v>Aug 06</c:v>
                </c:pt>
                <c:pt idx="44">
                  <c:v>Sep 06</c:v>
                </c:pt>
                <c:pt idx="45">
                  <c:v>Okt 06</c:v>
                </c:pt>
                <c:pt idx="46">
                  <c:v>Nov 06</c:v>
                </c:pt>
                <c:pt idx="47">
                  <c:v>Dez 06</c:v>
                </c:pt>
                <c:pt idx="48">
                  <c:v>Jan 07</c:v>
                </c:pt>
                <c:pt idx="49">
                  <c:v>Feb 07</c:v>
                </c:pt>
                <c:pt idx="50">
                  <c:v>Mrz 07</c:v>
                </c:pt>
                <c:pt idx="51">
                  <c:v>Apr 07</c:v>
                </c:pt>
                <c:pt idx="52">
                  <c:v>Mai 07</c:v>
                </c:pt>
                <c:pt idx="53">
                  <c:v>Jun 07</c:v>
                </c:pt>
                <c:pt idx="54">
                  <c:v>Jul 07</c:v>
                </c:pt>
                <c:pt idx="55">
                  <c:v>Aug 07</c:v>
                </c:pt>
                <c:pt idx="56">
                  <c:v>Sep 07</c:v>
                </c:pt>
                <c:pt idx="57">
                  <c:v>Okt 07</c:v>
                </c:pt>
                <c:pt idx="58">
                  <c:v>Nov 07</c:v>
                </c:pt>
                <c:pt idx="59">
                  <c:v>Dez 07</c:v>
                </c:pt>
                <c:pt idx="60">
                  <c:v>Jan 08</c:v>
                </c:pt>
                <c:pt idx="61">
                  <c:v>Feb 08</c:v>
                </c:pt>
                <c:pt idx="62">
                  <c:v>Mrz 08</c:v>
                </c:pt>
                <c:pt idx="63">
                  <c:v>Apr 08</c:v>
                </c:pt>
                <c:pt idx="64">
                  <c:v>Mai 08</c:v>
                </c:pt>
                <c:pt idx="65">
                  <c:v>Jun 08</c:v>
                </c:pt>
                <c:pt idx="66">
                  <c:v>Jul 08</c:v>
                </c:pt>
                <c:pt idx="67">
                  <c:v>Aug 08</c:v>
                </c:pt>
                <c:pt idx="68">
                  <c:v>Sep 08</c:v>
                </c:pt>
                <c:pt idx="69">
                  <c:v>Okt 08</c:v>
                </c:pt>
                <c:pt idx="70">
                  <c:v>Nov 08</c:v>
                </c:pt>
                <c:pt idx="71">
                  <c:v>Dez 08</c:v>
                </c:pt>
                <c:pt idx="72">
                  <c:v>Jan 09</c:v>
                </c:pt>
                <c:pt idx="73">
                  <c:v>Feb 09</c:v>
                </c:pt>
                <c:pt idx="74">
                  <c:v>Mrz 09</c:v>
                </c:pt>
                <c:pt idx="75">
                  <c:v>Apr 09</c:v>
                </c:pt>
                <c:pt idx="76">
                  <c:v>Mai 09</c:v>
                </c:pt>
                <c:pt idx="77">
                  <c:v>Jun 09</c:v>
                </c:pt>
                <c:pt idx="78">
                  <c:v>Jul 09</c:v>
                </c:pt>
                <c:pt idx="79">
                  <c:v>Aug 09</c:v>
                </c:pt>
                <c:pt idx="80">
                  <c:v>Sep 09</c:v>
                </c:pt>
                <c:pt idx="81">
                  <c:v>Okt 09</c:v>
                </c:pt>
                <c:pt idx="82">
                  <c:v>Nov 09</c:v>
                </c:pt>
                <c:pt idx="83">
                  <c:v>Dez 09</c:v>
                </c:pt>
                <c:pt idx="84">
                  <c:v>Jan 10</c:v>
                </c:pt>
                <c:pt idx="85">
                  <c:v>Feb 10</c:v>
                </c:pt>
                <c:pt idx="86">
                  <c:v>Mrz 10</c:v>
                </c:pt>
                <c:pt idx="87">
                  <c:v>Apr 10</c:v>
                </c:pt>
                <c:pt idx="88">
                  <c:v>Mai 10</c:v>
                </c:pt>
                <c:pt idx="89">
                  <c:v>Jun 10</c:v>
                </c:pt>
                <c:pt idx="90">
                  <c:v>Jul 10</c:v>
                </c:pt>
                <c:pt idx="91">
                  <c:v>Aug 10</c:v>
                </c:pt>
                <c:pt idx="92">
                  <c:v>Sep 10</c:v>
                </c:pt>
                <c:pt idx="93">
                  <c:v>Okt 10</c:v>
                </c:pt>
                <c:pt idx="94">
                  <c:v>Nov 10</c:v>
                </c:pt>
                <c:pt idx="95">
                  <c:v>Dez 10</c:v>
                </c:pt>
                <c:pt idx="96">
                  <c:v>Jan 11</c:v>
                </c:pt>
                <c:pt idx="97">
                  <c:v>Feb 11</c:v>
                </c:pt>
                <c:pt idx="98">
                  <c:v>Mrz 11</c:v>
                </c:pt>
                <c:pt idx="99">
                  <c:v>Apr 11</c:v>
                </c:pt>
                <c:pt idx="100">
                  <c:v>Mai 11</c:v>
                </c:pt>
                <c:pt idx="101">
                  <c:v>Jun 11</c:v>
                </c:pt>
                <c:pt idx="102">
                  <c:v>Jul 11</c:v>
                </c:pt>
                <c:pt idx="103">
                  <c:v>Aug 11</c:v>
                </c:pt>
                <c:pt idx="104">
                  <c:v>Sep 11</c:v>
                </c:pt>
                <c:pt idx="105">
                  <c:v>Okt 11</c:v>
                </c:pt>
                <c:pt idx="106">
                  <c:v>Nov 11</c:v>
                </c:pt>
                <c:pt idx="107">
                  <c:v>Dez 11</c:v>
                </c:pt>
                <c:pt idx="108">
                  <c:v>Jan 12</c:v>
                </c:pt>
                <c:pt idx="109">
                  <c:v>Feb 12</c:v>
                </c:pt>
                <c:pt idx="110">
                  <c:v>Mrz 12</c:v>
                </c:pt>
                <c:pt idx="111">
                  <c:v>Apr 12</c:v>
                </c:pt>
                <c:pt idx="112">
                  <c:v>Mai 12</c:v>
                </c:pt>
                <c:pt idx="113">
                  <c:v>Jun 12</c:v>
                </c:pt>
                <c:pt idx="114">
                  <c:v>Jul 12</c:v>
                </c:pt>
                <c:pt idx="115">
                  <c:v>Aug 12</c:v>
                </c:pt>
                <c:pt idx="116">
                  <c:v>Sep 12</c:v>
                </c:pt>
                <c:pt idx="117">
                  <c:v>Okt 12</c:v>
                </c:pt>
                <c:pt idx="118">
                  <c:v>Nov 12</c:v>
                </c:pt>
                <c:pt idx="119">
                  <c:v>Dez 12</c:v>
                </c:pt>
                <c:pt idx="120">
                  <c:v>Jan 13</c:v>
                </c:pt>
                <c:pt idx="121">
                  <c:v>Feb 13</c:v>
                </c:pt>
                <c:pt idx="122">
                  <c:v>Mrz 13</c:v>
                </c:pt>
                <c:pt idx="123">
                  <c:v>Apr 13</c:v>
                </c:pt>
                <c:pt idx="124">
                  <c:v>Mai 13</c:v>
                </c:pt>
                <c:pt idx="125">
                  <c:v>Jun 13</c:v>
                </c:pt>
                <c:pt idx="126">
                  <c:v>Jul 13</c:v>
                </c:pt>
                <c:pt idx="127">
                  <c:v>Aug 13</c:v>
                </c:pt>
                <c:pt idx="128">
                  <c:v>Sep 13</c:v>
                </c:pt>
                <c:pt idx="129">
                  <c:v>Okt 13</c:v>
                </c:pt>
                <c:pt idx="130">
                  <c:v>Nov 13</c:v>
                </c:pt>
                <c:pt idx="131">
                  <c:v>Dez 13</c:v>
                </c:pt>
                <c:pt idx="132">
                  <c:v>Jan 14</c:v>
                </c:pt>
                <c:pt idx="133">
                  <c:v>Feb 14</c:v>
                </c:pt>
                <c:pt idx="134">
                  <c:v>Mrz 14</c:v>
                </c:pt>
                <c:pt idx="135">
                  <c:v>Apr 14</c:v>
                </c:pt>
                <c:pt idx="136">
                  <c:v>Mai 14</c:v>
                </c:pt>
                <c:pt idx="137">
                  <c:v>Jun 14</c:v>
                </c:pt>
                <c:pt idx="138">
                  <c:v>Jul 14</c:v>
                </c:pt>
                <c:pt idx="139">
                  <c:v>Aug 14</c:v>
                </c:pt>
                <c:pt idx="140">
                  <c:v>Sep 14</c:v>
                </c:pt>
                <c:pt idx="141">
                  <c:v>Okt 14</c:v>
                </c:pt>
                <c:pt idx="142">
                  <c:v>Nov 14</c:v>
                </c:pt>
                <c:pt idx="143">
                  <c:v>Dez 14</c:v>
                </c:pt>
                <c:pt idx="144">
                  <c:v>Jan 15</c:v>
                </c:pt>
                <c:pt idx="145">
                  <c:v>Feb 15</c:v>
                </c:pt>
                <c:pt idx="146">
                  <c:v>Mrz 15</c:v>
                </c:pt>
                <c:pt idx="147">
                  <c:v>Apr 15</c:v>
                </c:pt>
                <c:pt idx="148">
                  <c:v>Mai 15</c:v>
                </c:pt>
                <c:pt idx="149">
                  <c:v>Jun 15</c:v>
                </c:pt>
                <c:pt idx="150">
                  <c:v>Jul 15</c:v>
                </c:pt>
                <c:pt idx="151">
                  <c:v>Aug 15</c:v>
                </c:pt>
                <c:pt idx="152">
                  <c:v>Sep 15</c:v>
                </c:pt>
                <c:pt idx="153">
                  <c:v>Okt 15</c:v>
                </c:pt>
                <c:pt idx="154">
                  <c:v>Nov 15</c:v>
                </c:pt>
                <c:pt idx="155">
                  <c:v>Dez 15</c:v>
                </c:pt>
                <c:pt idx="156">
                  <c:v>Jan 16</c:v>
                </c:pt>
                <c:pt idx="157">
                  <c:v>Feb 16</c:v>
                </c:pt>
                <c:pt idx="158">
                  <c:v>Mrz 16</c:v>
                </c:pt>
                <c:pt idx="159">
                  <c:v>Apr 16</c:v>
                </c:pt>
                <c:pt idx="160">
                  <c:v>Mai 16</c:v>
                </c:pt>
                <c:pt idx="161">
                  <c:v>Jun 16</c:v>
                </c:pt>
                <c:pt idx="162">
                  <c:v>Jul 16</c:v>
                </c:pt>
                <c:pt idx="163">
                  <c:v>Aug 16</c:v>
                </c:pt>
                <c:pt idx="164">
                  <c:v>Sep 16</c:v>
                </c:pt>
                <c:pt idx="165">
                  <c:v>Okt 16</c:v>
                </c:pt>
                <c:pt idx="166">
                  <c:v>Nov 16</c:v>
                </c:pt>
                <c:pt idx="167">
                  <c:v>Dez 16</c:v>
                </c:pt>
                <c:pt idx="168">
                  <c:v>Jan 17</c:v>
                </c:pt>
                <c:pt idx="169">
                  <c:v>Feb 17</c:v>
                </c:pt>
                <c:pt idx="170">
                  <c:v>Mrz 17</c:v>
                </c:pt>
                <c:pt idx="171">
                  <c:v>Apr 17</c:v>
                </c:pt>
                <c:pt idx="172">
                  <c:v>Mai 17</c:v>
                </c:pt>
                <c:pt idx="173">
                  <c:v>Jun 17</c:v>
                </c:pt>
                <c:pt idx="174">
                  <c:v>Jul 17</c:v>
                </c:pt>
                <c:pt idx="175">
                  <c:v>Aug 17</c:v>
                </c:pt>
                <c:pt idx="176">
                  <c:v>Sep 17</c:v>
                </c:pt>
                <c:pt idx="177">
                  <c:v>Okt 17</c:v>
                </c:pt>
                <c:pt idx="178">
                  <c:v>Nov 17</c:v>
                </c:pt>
                <c:pt idx="179">
                  <c:v>Dez 17</c:v>
                </c:pt>
                <c:pt idx="180">
                  <c:v>Jan 18</c:v>
                </c:pt>
                <c:pt idx="181">
                  <c:v>Feb 18</c:v>
                </c:pt>
                <c:pt idx="182">
                  <c:v>Mrz 18</c:v>
                </c:pt>
                <c:pt idx="183">
                  <c:v>Apr 18</c:v>
                </c:pt>
                <c:pt idx="184">
                  <c:v>Mai 18</c:v>
                </c:pt>
                <c:pt idx="185">
                  <c:v>Jun 18</c:v>
                </c:pt>
                <c:pt idx="186">
                  <c:v>Jul 18</c:v>
                </c:pt>
                <c:pt idx="187">
                  <c:v>Aug 18</c:v>
                </c:pt>
                <c:pt idx="188">
                  <c:v>Sep 18</c:v>
                </c:pt>
                <c:pt idx="189">
                  <c:v>Okt 18</c:v>
                </c:pt>
                <c:pt idx="190">
                  <c:v>Nov 18</c:v>
                </c:pt>
                <c:pt idx="191">
                  <c:v>Dez 18</c:v>
                </c:pt>
                <c:pt idx="192">
                  <c:v>Jan 19</c:v>
                </c:pt>
                <c:pt idx="193">
                  <c:v>Feb 19</c:v>
                </c:pt>
                <c:pt idx="194">
                  <c:v>Mrz 19</c:v>
                </c:pt>
                <c:pt idx="195">
                  <c:v>Apr 19</c:v>
                </c:pt>
                <c:pt idx="196">
                  <c:v>Mai 19</c:v>
                </c:pt>
                <c:pt idx="197">
                  <c:v>Jun 19</c:v>
                </c:pt>
                <c:pt idx="198">
                  <c:v>Jul 19</c:v>
                </c:pt>
                <c:pt idx="199">
                  <c:v>Aug 19</c:v>
                </c:pt>
                <c:pt idx="200">
                  <c:v>Sep 19</c:v>
                </c:pt>
                <c:pt idx="201">
                  <c:v>Okt 19</c:v>
                </c:pt>
                <c:pt idx="202">
                  <c:v>Nov 19</c:v>
                </c:pt>
                <c:pt idx="203">
                  <c:v>Dez 19</c:v>
                </c:pt>
                <c:pt idx="204">
                  <c:v>Jan 20</c:v>
                </c:pt>
                <c:pt idx="205">
                  <c:v>Feb 20</c:v>
                </c:pt>
                <c:pt idx="206">
                  <c:v>Mrz 20</c:v>
                </c:pt>
                <c:pt idx="207">
                  <c:v>Apr 20</c:v>
                </c:pt>
                <c:pt idx="208">
                  <c:v>Mai 20</c:v>
                </c:pt>
                <c:pt idx="209">
                  <c:v>Jun 20</c:v>
                </c:pt>
                <c:pt idx="210">
                  <c:v>Jul 20</c:v>
                </c:pt>
                <c:pt idx="211">
                  <c:v>Aug 20</c:v>
                </c:pt>
                <c:pt idx="212">
                  <c:v>Sep 20</c:v>
                </c:pt>
                <c:pt idx="213">
                  <c:v>Okt 20</c:v>
                </c:pt>
                <c:pt idx="214">
                  <c:v>Nov 20</c:v>
                </c:pt>
                <c:pt idx="215">
                  <c:v>Dez 20</c:v>
                </c:pt>
              </c:strCache>
            </c:strRef>
          </c:cat>
          <c:val>
            <c:numRef>
              <c:f>'Tab Strom'!$H$19:$H$234</c:f>
              <c:numCache>
                <c:formatCode>#,##0.00</c:formatCode>
                <c:ptCount val="216"/>
                <c:pt idx="0">
                  <c:v>16.59</c:v>
                </c:pt>
                <c:pt idx="1">
                  <c:v>16.59</c:v>
                </c:pt>
                <c:pt idx="2">
                  <c:v>16.59</c:v>
                </c:pt>
                <c:pt idx="3">
                  <c:v>16.59</c:v>
                </c:pt>
                <c:pt idx="4">
                  <c:v>16.59</c:v>
                </c:pt>
                <c:pt idx="5">
                  <c:v>16.59</c:v>
                </c:pt>
                <c:pt idx="6">
                  <c:v>16.430000000000003</c:v>
                </c:pt>
                <c:pt idx="7">
                  <c:v>16.430000000000003</c:v>
                </c:pt>
                <c:pt idx="8">
                  <c:v>16.430000000000003</c:v>
                </c:pt>
                <c:pt idx="9">
                  <c:v>16.430000000000003</c:v>
                </c:pt>
                <c:pt idx="10">
                  <c:v>16.430000000000003</c:v>
                </c:pt>
                <c:pt idx="11">
                  <c:v>16.430000000000003</c:v>
                </c:pt>
                <c:pt idx="12">
                  <c:v>16.39</c:v>
                </c:pt>
                <c:pt idx="13">
                  <c:v>16.39</c:v>
                </c:pt>
                <c:pt idx="14">
                  <c:v>16.39</c:v>
                </c:pt>
                <c:pt idx="15">
                  <c:v>16.39</c:v>
                </c:pt>
                <c:pt idx="16">
                  <c:v>16.39</c:v>
                </c:pt>
                <c:pt idx="17">
                  <c:v>16.39</c:v>
                </c:pt>
                <c:pt idx="18">
                  <c:v>16.61</c:v>
                </c:pt>
                <c:pt idx="19">
                  <c:v>16.61</c:v>
                </c:pt>
                <c:pt idx="20">
                  <c:v>16.61</c:v>
                </c:pt>
                <c:pt idx="21">
                  <c:v>16.61</c:v>
                </c:pt>
                <c:pt idx="22">
                  <c:v>16.61</c:v>
                </c:pt>
                <c:pt idx="23">
                  <c:v>16.61</c:v>
                </c:pt>
                <c:pt idx="24">
                  <c:v>17.05</c:v>
                </c:pt>
                <c:pt idx="25">
                  <c:v>17.05</c:v>
                </c:pt>
                <c:pt idx="26">
                  <c:v>17.05</c:v>
                </c:pt>
                <c:pt idx="27">
                  <c:v>17.05</c:v>
                </c:pt>
                <c:pt idx="28">
                  <c:v>17.05</c:v>
                </c:pt>
                <c:pt idx="29">
                  <c:v>17.05</c:v>
                </c:pt>
                <c:pt idx="30">
                  <c:v>17.21</c:v>
                </c:pt>
                <c:pt idx="31">
                  <c:v>17.21</c:v>
                </c:pt>
                <c:pt idx="32">
                  <c:v>17.21</c:v>
                </c:pt>
                <c:pt idx="33">
                  <c:v>17.21</c:v>
                </c:pt>
                <c:pt idx="34">
                  <c:v>17.21</c:v>
                </c:pt>
                <c:pt idx="35">
                  <c:v>17.21</c:v>
                </c:pt>
                <c:pt idx="36">
                  <c:v>17.3</c:v>
                </c:pt>
                <c:pt idx="37">
                  <c:v>17.3</c:v>
                </c:pt>
                <c:pt idx="38">
                  <c:v>17.3</c:v>
                </c:pt>
                <c:pt idx="39">
                  <c:v>17.3</c:v>
                </c:pt>
                <c:pt idx="40">
                  <c:v>17.3</c:v>
                </c:pt>
                <c:pt idx="41">
                  <c:v>17.3</c:v>
                </c:pt>
                <c:pt idx="42">
                  <c:v>17.71</c:v>
                </c:pt>
                <c:pt idx="43">
                  <c:v>17.71</c:v>
                </c:pt>
                <c:pt idx="44">
                  <c:v>17.71</c:v>
                </c:pt>
                <c:pt idx="45">
                  <c:v>17.71</c:v>
                </c:pt>
                <c:pt idx="46">
                  <c:v>17.71</c:v>
                </c:pt>
                <c:pt idx="47">
                  <c:v>17.71</c:v>
                </c:pt>
                <c:pt idx="48">
                  <c:v>19.03</c:v>
                </c:pt>
                <c:pt idx="49">
                  <c:v>19.03</c:v>
                </c:pt>
                <c:pt idx="50">
                  <c:v>19.03</c:v>
                </c:pt>
                <c:pt idx="51">
                  <c:v>19.03</c:v>
                </c:pt>
                <c:pt idx="52">
                  <c:v>19.03</c:v>
                </c:pt>
                <c:pt idx="53">
                  <c:v>19.03</c:v>
                </c:pt>
                <c:pt idx="54">
                  <c:v>19.830000000000002</c:v>
                </c:pt>
                <c:pt idx="55">
                  <c:v>19.830000000000002</c:v>
                </c:pt>
                <c:pt idx="56">
                  <c:v>19.830000000000002</c:v>
                </c:pt>
                <c:pt idx="57">
                  <c:v>19.830000000000002</c:v>
                </c:pt>
                <c:pt idx="58">
                  <c:v>19.830000000000002</c:v>
                </c:pt>
                <c:pt idx="59">
                  <c:v>19.830000000000002</c:v>
                </c:pt>
                <c:pt idx="60">
                  <c:v>20.100000000000001</c:v>
                </c:pt>
                <c:pt idx="61">
                  <c:v>20.100000000000001</c:v>
                </c:pt>
                <c:pt idx="62">
                  <c:v>20.100000000000001</c:v>
                </c:pt>
                <c:pt idx="63">
                  <c:v>20.100000000000001</c:v>
                </c:pt>
                <c:pt idx="64">
                  <c:v>20.100000000000001</c:v>
                </c:pt>
                <c:pt idx="65">
                  <c:v>20.100000000000001</c:v>
                </c:pt>
                <c:pt idx="66">
                  <c:v>20.57</c:v>
                </c:pt>
                <c:pt idx="67">
                  <c:v>20.57</c:v>
                </c:pt>
                <c:pt idx="68">
                  <c:v>20.57</c:v>
                </c:pt>
                <c:pt idx="69">
                  <c:v>20.57</c:v>
                </c:pt>
                <c:pt idx="70">
                  <c:v>20.57</c:v>
                </c:pt>
                <c:pt idx="71">
                  <c:v>20.57</c:v>
                </c:pt>
                <c:pt idx="72">
                  <c:v>21.26</c:v>
                </c:pt>
                <c:pt idx="73">
                  <c:v>21.26</c:v>
                </c:pt>
                <c:pt idx="74">
                  <c:v>21.26</c:v>
                </c:pt>
                <c:pt idx="75">
                  <c:v>21.26</c:v>
                </c:pt>
                <c:pt idx="76">
                  <c:v>21.26</c:v>
                </c:pt>
                <c:pt idx="77">
                  <c:v>21.26</c:v>
                </c:pt>
                <c:pt idx="78">
                  <c:v>21.380000000000003</c:v>
                </c:pt>
                <c:pt idx="79">
                  <c:v>21.380000000000003</c:v>
                </c:pt>
                <c:pt idx="80">
                  <c:v>21.380000000000003</c:v>
                </c:pt>
                <c:pt idx="81">
                  <c:v>21.380000000000003</c:v>
                </c:pt>
                <c:pt idx="82">
                  <c:v>21.380000000000003</c:v>
                </c:pt>
                <c:pt idx="83">
                  <c:v>21.380000000000003</c:v>
                </c:pt>
                <c:pt idx="84">
                  <c:v>21.31</c:v>
                </c:pt>
                <c:pt idx="85">
                  <c:v>21.31</c:v>
                </c:pt>
                <c:pt idx="86">
                  <c:v>21.31</c:v>
                </c:pt>
                <c:pt idx="87">
                  <c:v>21.31</c:v>
                </c:pt>
                <c:pt idx="88">
                  <c:v>21.31</c:v>
                </c:pt>
                <c:pt idx="89">
                  <c:v>21.31</c:v>
                </c:pt>
                <c:pt idx="90">
                  <c:v>21.939999999999998</c:v>
                </c:pt>
                <c:pt idx="91">
                  <c:v>21.939999999999998</c:v>
                </c:pt>
                <c:pt idx="92">
                  <c:v>21.939999999999998</c:v>
                </c:pt>
                <c:pt idx="93">
                  <c:v>21.939999999999998</c:v>
                </c:pt>
                <c:pt idx="94">
                  <c:v>21.939999999999998</c:v>
                </c:pt>
                <c:pt idx="95">
                  <c:v>21.939999999999998</c:v>
                </c:pt>
                <c:pt idx="96">
                  <c:v>21.080000000000002</c:v>
                </c:pt>
                <c:pt idx="97">
                  <c:v>21.080000000000002</c:v>
                </c:pt>
                <c:pt idx="98">
                  <c:v>21.080000000000002</c:v>
                </c:pt>
                <c:pt idx="99">
                  <c:v>21.080000000000002</c:v>
                </c:pt>
                <c:pt idx="100">
                  <c:v>21.080000000000002</c:v>
                </c:pt>
                <c:pt idx="101">
                  <c:v>21.080000000000002</c:v>
                </c:pt>
                <c:pt idx="102">
                  <c:v>21.11</c:v>
                </c:pt>
                <c:pt idx="103">
                  <c:v>21.11</c:v>
                </c:pt>
                <c:pt idx="104">
                  <c:v>21.11</c:v>
                </c:pt>
                <c:pt idx="105">
                  <c:v>21.11</c:v>
                </c:pt>
                <c:pt idx="106">
                  <c:v>21.11</c:v>
                </c:pt>
                <c:pt idx="107">
                  <c:v>21.11</c:v>
                </c:pt>
                <c:pt idx="108">
                  <c:v>21.675999999999998</c:v>
                </c:pt>
                <c:pt idx="109">
                  <c:v>21.675999999999998</c:v>
                </c:pt>
                <c:pt idx="110">
                  <c:v>21.675999999999998</c:v>
                </c:pt>
                <c:pt idx="111">
                  <c:v>21.675999999999998</c:v>
                </c:pt>
                <c:pt idx="112">
                  <c:v>21.675999999999998</c:v>
                </c:pt>
                <c:pt idx="113">
                  <c:v>21.675999999999998</c:v>
                </c:pt>
                <c:pt idx="114">
                  <c:v>22.486000000000001</c:v>
                </c:pt>
                <c:pt idx="115">
                  <c:v>22.486000000000001</c:v>
                </c:pt>
                <c:pt idx="116">
                  <c:v>22.486000000000001</c:v>
                </c:pt>
                <c:pt idx="117">
                  <c:v>22.486000000000001</c:v>
                </c:pt>
                <c:pt idx="118">
                  <c:v>22.486000000000001</c:v>
                </c:pt>
                <c:pt idx="119">
                  <c:v>22.486000000000001</c:v>
                </c:pt>
                <c:pt idx="120">
                  <c:v>22.91037</c:v>
                </c:pt>
                <c:pt idx="121">
                  <c:v>22.91037</c:v>
                </c:pt>
                <c:pt idx="122">
                  <c:v>22.91037</c:v>
                </c:pt>
                <c:pt idx="123">
                  <c:v>22.91037</c:v>
                </c:pt>
                <c:pt idx="124">
                  <c:v>22.91037</c:v>
                </c:pt>
                <c:pt idx="125">
                  <c:v>22.91037</c:v>
                </c:pt>
                <c:pt idx="126">
                  <c:v>22.93037</c:v>
                </c:pt>
                <c:pt idx="127">
                  <c:v>22.93037</c:v>
                </c:pt>
                <c:pt idx="128">
                  <c:v>22.93037</c:v>
                </c:pt>
                <c:pt idx="129">
                  <c:v>22.93037</c:v>
                </c:pt>
                <c:pt idx="130">
                  <c:v>22.93037</c:v>
                </c:pt>
                <c:pt idx="131">
                  <c:v>22.93037</c:v>
                </c:pt>
                <c:pt idx="132">
                  <c:v>22.384399999999999</c:v>
                </c:pt>
                <c:pt idx="133">
                  <c:v>22.384399999999999</c:v>
                </c:pt>
                <c:pt idx="134">
                  <c:v>22.384399999999999</c:v>
                </c:pt>
                <c:pt idx="135">
                  <c:v>22.384399999999999</c:v>
                </c:pt>
                <c:pt idx="136">
                  <c:v>22.384399999999999</c:v>
                </c:pt>
                <c:pt idx="137">
                  <c:v>22.384399999999999</c:v>
                </c:pt>
                <c:pt idx="138">
                  <c:v>22.314399999999999</c:v>
                </c:pt>
                <c:pt idx="139">
                  <c:v>22.314399999999999</c:v>
                </c:pt>
                <c:pt idx="140">
                  <c:v>22.314399999999999</c:v>
                </c:pt>
                <c:pt idx="141">
                  <c:v>22.314399999999999</c:v>
                </c:pt>
                <c:pt idx="142">
                  <c:v>22.314399999999999</c:v>
                </c:pt>
                <c:pt idx="143">
                  <c:v>22.314399999999999</c:v>
                </c:pt>
                <c:pt idx="144">
                  <c:v>22.167700000000004</c:v>
                </c:pt>
                <c:pt idx="145">
                  <c:v>22.167700000000004</c:v>
                </c:pt>
                <c:pt idx="146">
                  <c:v>22.167700000000004</c:v>
                </c:pt>
                <c:pt idx="147">
                  <c:v>22.167700000000004</c:v>
                </c:pt>
                <c:pt idx="148">
                  <c:v>22.167700000000004</c:v>
                </c:pt>
                <c:pt idx="149">
                  <c:v>22.167700000000004</c:v>
                </c:pt>
                <c:pt idx="150">
                  <c:v>22.117699999999999</c:v>
                </c:pt>
                <c:pt idx="151">
                  <c:v>22.117699999999999</c:v>
                </c:pt>
                <c:pt idx="152">
                  <c:v>22.117699999999999</c:v>
                </c:pt>
                <c:pt idx="153">
                  <c:v>22.117699999999999</c:v>
                </c:pt>
                <c:pt idx="154">
                  <c:v>22.117699999999999</c:v>
                </c:pt>
                <c:pt idx="155">
                  <c:v>22.117699999999999</c:v>
                </c:pt>
                <c:pt idx="156">
                  <c:v>22.128740000000001</c:v>
                </c:pt>
                <c:pt idx="157">
                  <c:v>22.128740000000001</c:v>
                </c:pt>
                <c:pt idx="158">
                  <c:v>22.128740000000001</c:v>
                </c:pt>
                <c:pt idx="159">
                  <c:v>22.128740000000001</c:v>
                </c:pt>
                <c:pt idx="160">
                  <c:v>22.128740000000001</c:v>
                </c:pt>
                <c:pt idx="161">
                  <c:v>22.128740000000001</c:v>
                </c:pt>
                <c:pt idx="162">
                  <c:v>22.208739999999999</c:v>
                </c:pt>
                <c:pt idx="163">
                  <c:v>22.208739999999999</c:v>
                </c:pt>
                <c:pt idx="164">
                  <c:v>22.208739999999999</c:v>
                </c:pt>
                <c:pt idx="165">
                  <c:v>22.208739999999999</c:v>
                </c:pt>
                <c:pt idx="166">
                  <c:v>22.208739999999999</c:v>
                </c:pt>
                <c:pt idx="167">
                  <c:v>22.208739999999999</c:v>
                </c:pt>
                <c:pt idx="168">
                  <c:v>22.2928</c:v>
                </c:pt>
                <c:pt idx="169">
                  <c:v>22.2928</c:v>
                </c:pt>
                <c:pt idx="170">
                  <c:v>22.2928</c:v>
                </c:pt>
                <c:pt idx="171">
                  <c:v>22.2928</c:v>
                </c:pt>
                <c:pt idx="172">
                  <c:v>22.2928</c:v>
                </c:pt>
                <c:pt idx="173">
                  <c:v>22.2928</c:v>
                </c:pt>
                <c:pt idx="174">
                  <c:v>22.2928</c:v>
                </c:pt>
                <c:pt idx="175">
                  <c:v>22.2928</c:v>
                </c:pt>
                <c:pt idx="176">
                  <c:v>22.2928</c:v>
                </c:pt>
                <c:pt idx="177">
                  <c:v>22.2928</c:v>
                </c:pt>
                <c:pt idx="178">
                  <c:v>22.2928</c:v>
                </c:pt>
                <c:pt idx="179">
                  <c:v>22.2928</c:v>
                </c:pt>
                <c:pt idx="180">
                  <c:v>21.787520000000001</c:v>
                </c:pt>
                <c:pt idx="181">
                  <c:v>21.787520000000001</c:v>
                </c:pt>
                <c:pt idx="182">
                  <c:v>21.787520000000001</c:v>
                </c:pt>
                <c:pt idx="183">
                  <c:v>21.787520000000001</c:v>
                </c:pt>
                <c:pt idx="184">
                  <c:v>21.787520000000001</c:v>
                </c:pt>
                <c:pt idx="185">
                  <c:v>21.787520000000001</c:v>
                </c:pt>
                <c:pt idx="186">
                  <c:v>21.91752</c:v>
                </c:pt>
                <c:pt idx="187">
                  <c:v>21.91752</c:v>
                </c:pt>
                <c:pt idx="188">
                  <c:v>21.91752</c:v>
                </c:pt>
                <c:pt idx="189">
                  <c:v>21.91752</c:v>
                </c:pt>
                <c:pt idx="190">
                  <c:v>21.91752</c:v>
                </c:pt>
                <c:pt idx="191">
                  <c:v>21.91752</c:v>
                </c:pt>
                <c:pt idx="192">
                  <c:v>23.258049999999997</c:v>
                </c:pt>
                <c:pt idx="193">
                  <c:v>23.258049999999997</c:v>
                </c:pt>
                <c:pt idx="194">
                  <c:v>23.258049999999997</c:v>
                </c:pt>
                <c:pt idx="195">
                  <c:v>23.258049999999997</c:v>
                </c:pt>
                <c:pt idx="196">
                  <c:v>23.258049999999997</c:v>
                </c:pt>
                <c:pt idx="197">
                  <c:v>23.258049999999997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044-4E0E-93A1-6491FDEB5517}"/>
            </c:ext>
          </c:extLst>
        </c:ser>
        <c:ser>
          <c:idx val="0"/>
          <c:order val="4"/>
          <c:spPr>
            <a:ln w="15875">
              <a:solidFill>
                <a:srgbClr val="00B050"/>
              </a:solidFill>
            </a:ln>
          </c:spPr>
          <c:marker>
            <c:symbol val="none"/>
          </c:marker>
          <c:cat>
            <c:strRef>
              <c:f>'Tab Strom'!$A$19:$A$234</c:f>
              <c:strCache>
                <c:ptCount val="216"/>
                <c:pt idx="0">
                  <c:v>Jan 03</c:v>
                </c:pt>
                <c:pt idx="1">
                  <c:v>Feb 03</c:v>
                </c:pt>
                <c:pt idx="2">
                  <c:v>Mar 03</c:v>
                </c:pt>
                <c:pt idx="3">
                  <c:v>Apr 03</c:v>
                </c:pt>
                <c:pt idx="4">
                  <c:v>Mai 03</c:v>
                </c:pt>
                <c:pt idx="5">
                  <c:v>Jun 03</c:v>
                </c:pt>
                <c:pt idx="6">
                  <c:v>Jul 03</c:v>
                </c:pt>
                <c:pt idx="7">
                  <c:v>Aug 03</c:v>
                </c:pt>
                <c:pt idx="8">
                  <c:v>Sep 03</c:v>
                </c:pt>
                <c:pt idx="9">
                  <c:v>Okt 03</c:v>
                </c:pt>
                <c:pt idx="10">
                  <c:v>Nov 03</c:v>
                </c:pt>
                <c:pt idx="11">
                  <c:v>Dez 03</c:v>
                </c:pt>
                <c:pt idx="12">
                  <c:v>Jan 04</c:v>
                </c:pt>
                <c:pt idx="13">
                  <c:v>Feb 04</c:v>
                </c:pt>
                <c:pt idx="14">
                  <c:v>Mrz 04</c:v>
                </c:pt>
                <c:pt idx="15">
                  <c:v>Apr 04</c:v>
                </c:pt>
                <c:pt idx="16">
                  <c:v>Mai 04</c:v>
                </c:pt>
                <c:pt idx="17">
                  <c:v>Jun 04</c:v>
                </c:pt>
                <c:pt idx="18">
                  <c:v>Jul 04</c:v>
                </c:pt>
                <c:pt idx="19">
                  <c:v>Aug 04</c:v>
                </c:pt>
                <c:pt idx="20">
                  <c:v>Sep 04</c:v>
                </c:pt>
                <c:pt idx="21">
                  <c:v>Okt 04</c:v>
                </c:pt>
                <c:pt idx="22">
                  <c:v>Nov 04</c:v>
                </c:pt>
                <c:pt idx="23">
                  <c:v>Dez 04</c:v>
                </c:pt>
                <c:pt idx="24">
                  <c:v>Jan 05</c:v>
                </c:pt>
                <c:pt idx="25">
                  <c:v>Feb 05</c:v>
                </c:pt>
                <c:pt idx="26">
                  <c:v>Mrz 05</c:v>
                </c:pt>
                <c:pt idx="27">
                  <c:v>Apr 05</c:v>
                </c:pt>
                <c:pt idx="28">
                  <c:v>Mai 05</c:v>
                </c:pt>
                <c:pt idx="29">
                  <c:v>Jun 05</c:v>
                </c:pt>
                <c:pt idx="30">
                  <c:v>Jul 05</c:v>
                </c:pt>
                <c:pt idx="31">
                  <c:v>Aug 05</c:v>
                </c:pt>
                <c:pt idx="32">
                  <c:v>Sep 05</c:v>
                </c:pt>
                <c:pt idx="33">
                  <c:v>Okt 05</c:v>
                </c:pt>
                <c:pt idx="34">
                  <c:v>Nov 05</c:v>
                </c:pt>
                <c:pt idx="35">
                  <c:v>Dez 05</c:v>
                </c:pt>
                <c:pt idx="36">
                  <c:v>Jan 06</c:v>
                </c:pt>
                <c:pt idx="37">
                  <c:v>Feb 06</c:v>
                </c:pt>
                <c:pt idx="38">
                  <c:v>Mrz 06</c:v>
                </c:pt>
                <c:pt idx="39">
                  <c:v>Apr 06</c:v>
                </c:pt>
                <c:pt idx="40">
                  <c:v>Mai 06</c:v>
                </c:pt>
                <c:pt idx="41">
                  <c:v>Jun 06</c:v>
                </c:pt>
                <c:pt idx="42">
                  <c:v>Jul 06</c:v>
                </c:pt>
                <c:pt idx="43">
                  <c:v>Aug 06</c:v>
                </c:pt>
                <c:pt idx="44">
                  <c:v>Sep 06</c:v>
                </c:pt>
                <c:pt idx="45">
                  <c:v>Okt 06</c:v>
                </c:pt>
                <c:pt idx="46">
                  <c:v>Nov 06</c:v>
                </c:pt>
                <c:pt idx="47">
                  <c:v>Dez 06</c:v>
                </c:pt>
                <c:pt idx="48">
                  <c:v>Jan 07</c:v>
                </c:pt>
                <c:pt idx="49">
                  <c:v>Feb 07</c:v>
                </c:pt>
                <c:pt idx="50">
                  <c:v>Mrz 07</c:v>
                </c:pt>
                <c:pt idx="51">
                  <c:v>Apr 07</c:v>
                </c:pt>
                <c:pt idx="52">
                  <c:v>Mai 07</c:v>
                </c:pt>
                <c:pt idx="53">
                  <c:v>Jun 07</c:v>
                </c:pt>
                <c:pt idx="54">
                  <c:v>Jul 07</c:v>
                </c:pt>
                <c:pt idx="55">
                  <c:v>Aug 07</c:v>
                </c:pt>
                <c:pt idx="56">
                  <c:v>Sep 07</c:v>
                </c:pt>
                <c:pt idx="57">
                  <c:v>Okt 07</c:v>
                </c:pt>
                <c:pt idx="58">
                  <c:v>Nov 07</c:v>
                </c:pt>
                <c:pt idx="59">
                  <c:v>Dez 07</c:v>
                </c:pt>
                <c:pt idx="60">
                  <c:v>Jan 08</c:v>
                </c:pt>
                <c:pt idx="61">
                  <c:v>Feb 08</c:v>
                </c:pt>
                <c:pt idx="62">
                  <c:v>Mrz 08</c:v>
                </c:pt>
                <c:pt idx="63">
                  <c:v>Apr 08</c:v>
                </c:pt>
                <c:pt idx="64">
                  <c:v>Mai 08</c:v>
                </c:pt>
                <c:pt idx="65">
                  <c:v>Jun 08</c:v>
                </c:pt>
                <c:pt idx="66">
                  <c:v>Jul 08</c:v>
                </c:pt>
                <c:pt idx="67">
                  <c:v>Aug 08</c:v>
                </c:pt>
                <c:pt idx="68">
                  <c:v>Sep 08</c:v>
                </c:pt>
                <c:pt idx="69">
                  <c:v>Okt 08</c:v>
                </c:pt>
                <c:pt idx="70">
                  <c:v>Nov 08</c:v>
                </c:pt>
                <c:pt idx="71">
                  <c:v>Dez 08</c:v>
                </c:pt>
                <c:pt idx="72">
                  <c:v>Jan 09</c:v>
                </c:pt>
                <c:pt idx="73">
                  <c:v>Feb 09</c:v>
                </c:pt>
                <c:pt idx="74">
                  <c:v>Mrz 09</c:v>
                </c:pt>
                <c:pt idx="75">
                  <c:v>Apr 09</c:v>
                </c:pt>
                <c:pt idx="76">
                  <c:v>Mai 09</c:v>
                </c:pt>
                <c:pt idx="77">
                  <c:v>Jun 09</c:v>
                </c:pt>
                <c:pt idx="78">
                  <c:v>Jul 09</c:v>
                </c:pt>
                <c:pt idx="79">
                  <c:v>Aug 09</c:v>
                </c:pt>
                <c:pt idx="80">
                  <c:v>Sep 09</c:v>
                </c:pt>
                <c:pt idx="81">
                  <c:v>Okt 09</c:v>
                </c:pt>
                <c:pt idx="82">
                  <c:v>Nov 09</c:v>
                </c:pt>
                <c:pt idx="83">
                  <c:v>Dez 09</c:v>
                </c:pt>
                <c:pt idx="84">
                  <c:v>Jan 10</c:v>
                </c:pt>
                <c:pt idx="85">
                  <c:v>Feb 10</c:v>
                </c:pt>
                <c:pt idx="86">
                  <c:v>Mrz 10</c:v>
                </c:pt>
                <c:pt idx="87">
                  <c:v>Apr 10</c:v>
                </c:pt>
                <c:pt idx="88">
                  <c:v>Mai 10</c:v>
                </c:pt>
                <c:pt idx="89">
                  <c:v>Jun 10</c:v>
                </c:pt>
                <c:pt idx="90">
                  <c:v>Jul 10</c:v>
                </c:pt>
                <c:pt idx="91">
                  <c:v>Aug 10</c:v>
                </c:pt>
                <c:pt idx="92">
                  <c:v>Sep 10</c:v>
                </c:pt>
                <c:pt idx="93">
                  <c:v>Okt 10</c:v>
                </c:pt>
                <c:pt idx="94">
                  <c:v>Nov 10</c:v>
                </c:pt>
                <c:pt idx="95">
                  <c:v>Dez 10</c:v>
                </c:pt>
                <c:pt idx="96">
                  <c:v>Jan 11</c:v>
                </c:pt>
                <c:pt idx="97">
                  <c:v>Feb 11</c:v>
                </c:pt>
                <c:pt idx="98">
                  <c:v>Mrz 11</c:v>
                </c:pt>
                <c:pt idx="99">
                  <c:v>Apr 11</c:v>
                </c:pt>
                <c:pt idx="100">
                  <c:v>Mai 11</c:v>
                </c:pt>
                <c:pt idx="101">
                  <c:v>Jun 11</c:v>
                </c:pt>
                <c:pt idx="102">
                  <c:v>Jul 11</c:v>
                </c:pt>
                <c:pt idx="103">
                  <c:v>Aug 11</c:v>
                </c:pt>
                <c:pt idx="104">
                  <c:v>Sep 11</c:v>
                </c:pt>
                <c:pt idx="105">
                  <c:v>Okt 11</c:v>
                </c:pt>
                <c:pt idx="106">
                  <c:v>Nov 11</c:v>
                </c:pt>
                <c:pt idx="107">
                  <c:v>Dez 11</c:v>
                </c:pt>
                <c:pt idx="108">
                  <c:v>Jan 12</c:v>
                </c:pt>
                <c:pt idx="109">
                  <c:v>Feb 12</c:v>
                </c:pt>
                <c:pt idx="110">
                  <c:v>Mrz 12</c:v>
                </c:pt>
                <c:pt idx="111">
                  <c:v>Apr 12</c:v>
                </c:pt>
                <c:pt idx="112">
                  <c:v>Mai 12</c:v>
                </c:pt>
                <c:pt idx="113">
                  <c:v>Jun 12</c:v>
                </c:pt>
                <c:pt idx="114">
                  <c:v>Jul 12</c:v>
                </c:pt>
                <c:pt idx="115">
                  <c:v>Aug 12</c:v>
                </c:pt>
                <c:pt idx="116">
                  <c:v>Sep 12</c:v>
                </c:pt>
                <c:pt idx="117">
                  <c:v>Okt 12</c:v>
                </c:pt>
                <c:pt idx="118">
                  <c:v>Nov 12</c:v>
                </c:pt>
                <c:pt idx="119">
                  <c:v>Dez 12</c:v>
                </c:pt>
                <c:pt idx="120">
                  <c:v>Jan 13</c:v>
                </c:pt>
                <c:pt idx="121">
                  <c:v>Feb 13</c:v>
                </c:pt>
                <c:pt idx="122">
                  <c:v>Mrz 13</c:v>
                </c:pt>
                <c:pt idx="123">
                  <c:v>Apr 13</c:v>
                </c:pt>
                <c:pt idx="124">
                  <c:v>Mai 13</c:v>
                </c:pt>
                <c:pt idx="125">
                  <c:v>Jun 13</c:v>
                </c:pt>
                <c:pt idx="126">
                  <c:v>Jul 13</c:v>
                </c:pt>
                <c:pt idx="127">
                  <c:v>Aug 13</c:v>
                </c:pt>
                <c:pt idx="128">
                  <c:v>Sep 13</c:v>
                </c:pt>
                <c:pt idx="129">
                  <c:v>Okt 13</c:v>
                </c:pt>
                <c:pt idx="130">
                  <c:v>Nov 13</c:v>
                </c:pt>
                <c:pt idx="131">
                  <c:v>Dez 13</c:v>
                </c:pt>
                <c:pt idx="132">
                  <c:v>Jan 14</c:v>
                </c:pt>
                <c:pt idx="133">
                  <c:v>Feb 14</c:v>
                </c:pt>
                <c:pt idx="134">
                  <c:v>Mrz 14</c:v>
                </c:pt>
                <c:pt idx="135">
                  <c:v>Apr 14</c:v>
                </c:pt>
                <c:pt idx="136">
                  <c:v>Mai 14</c:v>
                </c:pt>
                <c:pt idx="137">
                  <c:v>Jun 14</c:v>
                </c:pt>
                <c:pt idx="138">
                  <c:v>Jul 14</c:v>
                </c:pt>
                <c:pt idx="139">
                  <c:v>Aug 14</c:v>
                </c:pt>
                <c:pt idx="140">
                  <c:v>Sep 14</c:v>
                </c:pt>
                <c:pt idx="141">
                  <c:v>Okt 14</c:v>
                </c:pt>
                <c:pt idx="142">
                  <c:v>Nov 14</c:v>
                </c:pt>
                <c:pt idx="143">
                  <c:v>Dez 14</c:v>
                </c:pt>
                <c:pt idx="144">
                  <c:v>Jan 15</c:v>
                </c:pt>
                <c:pt idx="145">
                  <c:v>Feb 15</c:v>
                </c:pt>
                <c:pt idx="146">
                  <c:v>Mrz 15</c:v>
                </c:pt>
                <c:pt idx="147">
                  <c:v>Apr 15</c:v>
                </c:pt>
                <c:pt idx="148">
                  <c:v>Mai 15</c:v>
                </c:pt>
                <c:pt idx="149">
                  <c:v>Jun 15</c:v>
                </c:pt>
                <c:pt idx="150">
                  <c:v>Jul 15</c:v>
                </c:pt>
                <c:pt idx="151">
                  <c:v>Aug 15</c:v>
                </c:pt>
                <c:pt idx="152">
                  <c:v>Sep 15</c:v>
                </c:pt>
                <c:pt idx="153">
                  <c:v>Okt 15</c:v>
                </c:pt>
                <c:pt idx="154">
                  <c:v>Nov 15</c:v>
                </c:pt>
                <c:pt idx="155">
                  <c:v>Dez 15</c:v>
                </c:pt>
                <c:pt idx="156">
                  <c:v>Jan 16</c:v>
                </c:pt>
                <c:pt idx="157">
                  <c:v>Feb 16</c:v>
                </c:pt>
                <c:pt idx="158">
                  <c:v>Mrz 16</c:v>
                </c:pt>
                <c:pt idx="159">
                  <c:v>Apr 16</c:v>
                </c:pt>
                <c:pt idx="160">
                  <c:v>Mai 16</c:v>
                </c:pt>
                <c:pt idx="161">
                  <c:v>Jun 16</c:v>
                </c:pt>
                <c:pt idx="162">
                  <c:v>Jul 16</c:v>
                </c:pt>
                <c:pt idx="163">
                  <c:v>Aug 16</c:v>
                </c:pt>
                <c:pt idx="164">
                  <c:v>Sep 16</c:v>
                </c:pt>
                <c:pt idx="165">
                  <c:v>Okt 16</c:v>
                </c:pt>
                <c:pt idx="166">
                  <c:v>Nov 16</c:v>
                </c:pt>
                <c:pt idx="167">
                  <c:v>Dez 16</c:v>
                </c:pt>
                <c:pt idx="168">
                  <c:v>Jan 17</c:v>
                </c:pt>
                <c:pt idx="169">
                  <c:v>Feb 17</c:v>
                </c:pt>
                <c:pt idx="170">
                  <c:v>Mrz 17</c:v>
                </c:pt>
                <c:pt idx="171">
                  <c:v>Apr 17</c:v>
                </c:pt>
                <c:pt idx="172">
                  <c:v>Mai 17</c:v>
                </c:pt>
                <c:pt idx="173">
                  <c:v>Jun 17</c:v>
                </c:pt>
                <c:pt idx="174">
                  <c:v>Jul 17</c:v>
                </c:pt>
                <c:pt idx="175">
                  <c:v>Aug 17</c:v>
                </c:pt>
                <c:pt idx="176">
                  <c:v>Sep 17</c:v>
                </c:pt>
                <c:pt idx="177">
                  <c:v>Okt 17</c:v>
                </c:pt>
                <c:pt idx="178">
                  <c:v>Nov 17</c:v>
                </c:pt>
                <c:pt idx="179">
                  <c:v>Dez 17</c:v>
                </c:pt>
                <c:pt idx="180">
                  <c:v>Jan 18</c:v>
                </c:pt>
                <c:pt idx="181">
                  <c:v>Feb 18</c:v>
                </c:pt>
                <c:pt idx="182">
                  <c:v>Mrz 18</c:v>
                </c:pt>
                <c:pt idx="183">
                  <c:v>Apr 18</c:v>
                </c:pt>
                <c:pt idx="184">
                  <c:v>Mai 18</c:v>
                </c:pt>
                <c:pt idx="185">
                  <c:v>Jun 18</c:v>
                </c:pt>
                <c:pt idx="186">
                  <c:v>Jul 18</c:v>
                </c:pt>
                <c:pt idx="187">
                  <c:v>Aug 18</c:v>
                </c:pt>
                <c:pt idx="188">
                  <c:v>Sep 18</c:v>
                </c:pt>
                <c:pt idx="189">
                  <c:v>Okt 18</c:v>
                </c:pt>
                <c:pt idx="190">
                  <c:v>Nov 18</c:v>
                </c:pt>
                <c:pt idx="191">
                  <c:v>Dez 18</c:v>
                </c:pt>
                <c:pt idx="192">
                  <c:v>Jan 19</c:v>
                </c:pt>
                <c:pt idx="193">
                  <c:v>Feb 19</c:v>
                </c:pt>
                <c:pt idx="194">
                  <c:v>Mrz 19</c:v>
                </c:pt>
                <c:pt idx="195">
                  <c:v>Apr 19</c:v>
                </c:pt>
                <c:pt idx="196">
                  <c:v>Mai 19</c:v>
                </c:pt>
                <c:pt idx="197">
                  <c:v>Jun 19</c:v>
                </c:pt>
                <c:pt idx="198">
                  <c:v>Jul 19</c:v>
                </c:pt>
                <c:pt idx="199">
                  <c:v>Aug 19</c:v>
                </c:pt>
                <c:pt idx="200">
                  <c:v>Sep 19</c:v>
                </c:pt>
                <c:pt idx="201">
                  <c:v>Okt 19</c:v>
                </c:pt>
                <c:pt idx="202">
                  <c:v>Nov 19</c:v>
                </c:pt>
                <c:pt idx="203">
                  <c:v>Dez 19</c:v>
                </c:pt>
                <c:pt idx="204">
                  <c:v>Jan 20</c:v>
                </c:pt>
                <c:pt idx="205">
                  <c:v>Feb 20</c:v>
                </c:pt>
                <c:pt idx="206">
                  <c:v>Mrz 20</c:v>
                </c:pt>
                <c:pt idx="207">
                  <c:v>Apr 20</c:v>
                </c:pt>
                <c:pt idx="208">
                  <c:v>Mai 20</c:v>
                </c:pt>
                <c:pt idx="209">
                  <c:v>Jun 20</c:v>
                </c:pt>
                <c:pt idx="210">
                  <c:v>Jul 20</c:v>
                </c:pt>
                <c:pt idx="211">
                  <c:v>Aug 20</c:v>
                </c:pt>
                <c:pt idx="212">
                  <c:v>Sep 20</c:v>
                </c:pt>
                <c:pt idx="213">
                  <c:v>Okt 20</c:v>
                </c:pt>
                <c:pt idx="214">
                  <c:v>Nov 20</c:v>
                </c:pt>
                <c:pt idx="215">
                  <c:v>Dez 20</c:v>
                </c:pt>
              </c:strCache>
            </c:strRef>
          </c:cat>
          <c:val>
            <c:numRef>
              <c:f>'Tab Strom'!$B$19:$B$234</c:f>
              <c:numCache>
                <c:formatCode>#,##0.00</c:formatCode>
                <c:ptCount val="216"/>
                <c:pt idx="0">
                  <c:v>2.9077419354838709</c:v>
                </c:pt>
                <c:pt idx="1">
                  <c:v>3.4507142857142852</c:v>
                </c:pt>
                <c:pt idx="2">
                  <c:v>2.6760322580645157</c:v>
                </c:pt>
                <c:pt idx="3">
                  <c:v>2.3834333333333344</c:v>
                </c:pt>
                <c:pt idx="4">
                  <c:v>2.1096774193548393</c:v>
                </c:pt>
                <c:pt idx="5">
                  <c:v>2.9049333333333331</c:v>
                </c:pt>
                <c:pt idx="6">
                  <c:v>3.5900322580645168</c:v>
                </c:pt>
                <c:pt idx="7">
                  <c:v>3.1289032258064515</c:v>
                </c:pt>
                <c:pt idx="8">
                  <c:v>2.9175666666666666</c:v>
                </c:pt>
                <c:pt idx="9">
                  <c:v>3.4004838709677423</c:v>
                </c:pt>
                <c:pt idx="10">
                  <c:v>3.0985</c:v>
                </c:pt>
                <c:pt idx="11">
                  <c:v>2.8470322580645164</c:v>
                </c:pt>
                <c:pt idx="12">
                  <c:v>2.7840645161290318</c:v>
                </c:pt>
                <c:pt idx="13">
                  <c:v>2.6539999999999999</c:v>
                </c:pt>
                <c:pt idx="14">
                  <c:v>3.1053225806451605</c:v>
                </c:pt>
                <c:pt idx="15">
                  <c:v>2.5571333333333337</c:v>
                </c:pt>
                <c:pt idx="16">
                  <c:v>2.6510645161290327</c:v>
                </c:pt>
                <c:pt idx="17">
                  <c:v>2.7346666666666661</c:v>
                </c:pt>
                <c:pt idx="18">
                  <c:v>2.7324193548387097</c:v>
                </c:pt>
                <c:pt idx="19">
                  <c:v>2.9254838709677427</c:v>
                </c:pt>
                <c:pt idx="20">
                  <c:v>3.1634666666666669</c:v>
                </c:pt>
                <c:pt idx="21">
                  <c:v>2.9720967741935485</c:v>
                </c:pt>
                <c:pt idx="22">
                  <c:v>2.9610333333333334</c:v>
                </c:pt>
                <c:pt idx="23">
                  <c:v>2.9738387096774188</c:v>
                </c:pt>
                <c:pt idx="24">
                  <c:v>3.081516129032257</c:v>
                </c:pt>
                <c:pt idx="25">
                  <c:v>3.9581785714285713</c:v>
                </c:pt>
                <c:pt idx="26">
                  <c:v>4.5192258064516126</c:v>
                </c:pt>
                <c:pt idx="27">
                  <c:v>4.0196000000000005</c:v>
                </c:pt>
                <c:pt idx="28">
                  <c:v>3.7807741935483876</c:v>
                </c:pt>
                <c:pt idx="29">
                  <c:v>4.6671333333333322</c:v>
                </c:pt>
                <c:pt idx="30">
                  <c:v>4.533967741935486</c:v>
                </c:pt>
                <c:pt idx="31">
                  <c:v>3.8159677419354843</c:v>
                </c:pt>
                <c:pt idx="32">
                  <c:v>4.8238333333333339</c:v>
                </c:pt>
                <c:pt idx="33">
                  <c:v>4.7523870967741928</c:v>
                </c:pt>
                <c:pt idx="34">
                  <c:v>6.9628333333333332</c:v>
                </c:pt>
                <c:pt idx="35">
                  <c:v>6.2621612903225818</c:v>
                </c:pt>
                <c:pt idx="36">
                  <c:v>6.5544516129032262</c:v>
                </c:pt>
                <c:pt idx="37">
                  <c:v>6.8526428571428566</c:v>
                </c:pt>
                <c:pt idx="38">
                  <c:v>6.1554516129032262</c:v>
                </c:pt>
                <c:pt idx="39">
                  <c:v>4.3141666666666669</c:v>
                </c:pt>
                <c:pt idx="40">
                  <c:v>3.4068709677419351</c:v>
                </c:pt>
                <c:pt idx="41">
                  <c:v>3.9797666666666665</c:v>
                </c:pt>
                <c:pt idx="42">
                  <c:v>7.3400967741935492</c:v>
                </c:pt>
                <c:pt idx="43">
                  <c:v>4.447903225806451</c:v>
                </c:pt>
                <c:pt idx="44">
                  <c:v>4.57</c:v>
                </c:pt>
                <c:pt idx="45">
                  <c:v>4.3556451612903242</c:v>
                </c:pt>
                <c:pt idx="46">
                  <c:v>5.0920666666666659</c:v>
                </c:pt>
                <c:pt idx="47">
                  <c:v>3.9720967741935489</c:v>
                </c:pt>
                <c:pt idx="48">
                  <c:v>3.1850967741935481</c:v>
                </c:pt>
                <c:pt idx="49">
                  <c:v>3.1647857142857143</c:v>
                </c:pt>
                <c:pt idx="50">
                  <c:v>2.5909354838709677</c:v>
                </c:pt>
                <c:pt idx="51">
                  <c:v>3.1059666666666668</c:v>
                </c:pt>
                <c:pt idx="52">
                  <c:v>3.282258064516129</c:v>
                </c:pt>
                <c:pt idx="53">
                  <c:v>3.5773666666666664</c:v>
                </c:pt>
                <c:pt idx="54">
                  <c:v>2.930806451612904</c:v>
                </c:pt>
                <c:pt idx="55">
                  <c:v>2.9306451612903226</c:v>
                </c:pt>
                <c:pt idx="56">
                  <c:v>3.4517333333333333</c:v>
                </c:pt>
                <c:pt idx="57">
                  <c:v>5.6884838709677403</c:v>
                </c:pt>
                <c:pt idx="58">
                  <c:v>6.4905666666666679</c:v>
                </c:pt>
                <c:pt idx="59">
                  <c:v>5.1684193548387105</c:v>
                </c:pt>
                <c:pt idx="60">
                  <c:v>5.6003999999999996</c:v>
                </c:pt>
                <c:pt idx="61">
                  <c:v>5.9472000000000005</c:v>
                </c:pt>
                <c:pt idx="62">
                  <c:v>5.3338000000000001</c:v>
                </c:pt>
                <c:pt idx="63">
                  <c:v>6.7463999999999995</c:v>
                </c:pt>
                <c:pt idx="64">
                  <c:v>5.6235999999999997</c:v>
                </c:pt>
                <c:pt idx="65">
                  <c:v>7.32</c:v>
                </c:pt>
                <c:pt idx="66">
                  <c:v>6.99</c:v>
                </c:pt>
                <c:pt idx="67">
                  <c:v>6.18</c:v>
                </c:pt>
                <c:pt idx="68">
                  <c:v>8.83</c:v>
                </c:pt>
                <c:pt idx="69">
                  <c:v>8.56</c:v>
                </c:pt>
                <c:pt idx="70">
                  <c:v>6.37</c:v>
                </c:pt>
                <c:pt idx="71">
                  <c:v>5.46</c:v>
                </c:pt>
                <c:pt idx="72">
                  <c:v>5.71</c:v>
                </c:pt>
                <c:pt idx="73">
                  <c:v>4.78</c:v>
                </c:pt>
                <c:pt idx="74">
                  <c:v>3.72</c:v>
                </c:pt>
                <c:pt idx="75">
                  <c:v>3.31</c:v>
                </c:pt>
                <c:pt idx="76">
                  <c:v>3.09</c:v>
                </c:pt>
                <c:pt idx="77">
                  <c:v>3.32</c:v>
                </c:pt>
                <c:pt idx="78">
                  <c:v>3.55</c:v>
                </c:pt>
                <c:pt idx="79">
                  <c:v>3.61</c:v>
                </c:pt>
                <c:pt idx="80">
                  <c:v>3.96</c:v>
                </c:pt>
                <c:pt idx="81">
                  <c:v>4.45</c:v>
                </c:pt>
                <c:pt idx="82">
                  <c:v>3.59</c:v>
                </c:pt>
                <c:pt idx="83">
                  <c:v>3.57</c:v>
                </c:pt>
                <c:pt idx="84">
                  <c:v>4.22</c:v>
                </c:pt>
                <c:pt idx="85">
                  <c:v>4.17</c:v>
                </c:pt>
                <c:pt idx="86">
                  <c:v>3.92</c:v>
                </c:pt>
                <c:pt idx="87">
                  <c:v>4.04</c:v>
                </c:pt>
                <c:pt idx="88">
                  <c:v>4.12</c:v>
                </c:pt>
                <c:pt idx="89">
                  <c:v>4.33</c:v>
                </c:pt>
                <c:pt idx="90">
                  <c:v>4.58</c:v>
                </c:pt>
                <c:pt idx="91">
                  <c:v>3.98</c:v>
                </c:pt>
                <c:pt idx="92">
                  <c:v>4.59</c:v>
                </c:pt>
                <c:pt idx="93">
                  <c:v>5.03</c:v>
                </c:pt>
                <c:pt idx="94">
                  <c:v>4.8499999999999996</c:v>
                </c:pt>
                <c:pt idx="95">
                  <c:v>5.55</c:v>
                </c:pt>
                <c:pt idx="96">
                  <c:v>5.01</c:v>
                </c:pt>
                <c:pt idx="97">
                  <c:v>5.0861000000000001</c:v>
                </c:pt>
                <c:pt idx="98">
                  <c:v>5.4469000000000003</c:v>
                </c:pt>
                <c:pt idx="99">
                  <c:v>5.1579999999999995</c:v>
                </c:pt>
                <c:pt idx="100">
                  <c:v>5.6832000000000003</c:v>
                </c:pt>
                <c:pt idx="101">
                  <c:v>5.2295999999999996</c:v>
                </c:pt>
                <c:pt idx="102">
                  <c:v>4.6398000000000001</c:v>
                </c:pt>
                <c:pt idx="103">
                  <c:v>4.8573000000000004</c:v>
                </c:pt>
                <c:pt idx="104">
                  <c:v>5.2643000000000004</c:v>
                </c:pt>
                <c:pt idx="105">
                  <c:v>5.165</c:v>
                </c:pt>
                <c:pt idx="106">
                  <c:v>5.5359999999999996</c:v>
                </c:pt>
                <c:pt idx="107">
                  <c:v>4.29</c:v>
                </c:pt>
                <c:pt idx="108">
                  <c:v>3.9889999999999999</c:v>
                </c:pt>
                <c:pt idx="109">
                  <c:v>5.492</c:v>
                </c:pt>
                <c:pt idx="110">
                  <c:v>4.1130000000000004</c:v>
                </c:pt>
                <c:pt idx="111">
                  <c:v>4.3570000000000002</c:v>
                </c:pt>
                <c:pt idx="112">
                  <c:v>3.8849999999999998</c:v>
                </c:pt>
                <c:pt idx="113">
                  <c:v>3.8807999999999998</c:v>
                </c:pt>
                <c:pt idx="114">
                  <c:v>4.1020000000000003</c:v>
                </c:pt>
                <c:pt idx="115">
                  <c:v>4.4897999999999998</c:v>
                </c:pt>
                <c:pt idx="116">
                  <c:v>4.4672000000000001</c:v>
                </c:pt>
                <c:pt idx="117">
                  <c:v>4.3930999999999996</c:v>
                </c:pt>
                <c:pt idx="118">
                  <c:v>4.4786999999999999</c:v>
                </c:pt>
                <c:pt idx="119">
                  <c:v>3.5514000000000001</c:v>
                </c:pt>
                <c:pt idx="120">
                  <c:v>4.3307000000000002</c:v>
                </c:pt>
                <c:pt idx="121">
                  <c:v>4.4615999999999998</c:v>
                </c:pt>
                <c:pt idx="122">
                  <c:v>3.9104999999999999</c:v>
                </c:pt>
                <c:pt idx="123">
                  <c:v>3.7917999999999998</c:v>
                </c:pt>
                <c:pt idx="124">
                  <c:v>3.206</c:v>
                </c:pt>
                <c:pt idx="125">
                  <c:v>2.7822</c:v>
                </c:pt>
                <c:pt idx="126">
                  <c:v>3.6423999999999999</c:v>
                </c:pt>
                <c:pt idx="127">
                  <c:v>3.8235000000000001</c:v>
                </c:pt>
                <c:pt idx="128">
                  <c:v>4.1712999999999996</c:v>
                </c:pt>
                <c:pt idx="129">
                  <c:v>3.7715999999999998</c:v>
                </c:pt>
                <c:pt idx="130">
                  <c:v>3.9216000000000002</c:v>
                </c:pt>
                <c:pt idx="131">
                  <c:v>3.5750000000000002</c:v>
                </c:pt>
                <c:pt idx="132">
                  <c:v>3.5874999999999999</c:v>
                </c:pt>
                <c:pt idx="133">
                  <c:v>3.359</c:v>
                </c:pt>
                <c:pt idx="134">
                  <c:v>3.1042999999999998</c:v>
                </c:pt>
                <c:pt idx="135">
                  <c:v>3.1583000000000001</c:v>
                </c:pt>
                <c:pt idx="136">
                  <c:v>3.0626000000000002</c:v>
                </c:pt>
                <c:pt idx="137">
                  <c:v>3.1520000000000001</c:v>
                </c:pt>
                <c:pt idx="138">
                  <c:v>3.1880000000000002</c:v>
                </c:pt>
                <c:pt idx="139">
                  <c:v>2.7930000000000001</c:v>
                </c:pt>
                <c:pt idx="140">
                  <c:v>3.4790000000000001</c:v>
                </c:pt>
                <c:pt idx="141">
                  <c:v>3.524</c:v>
                </c:pt>
                <c:pt idx="142">
                  <c:v>3.637</c:v>
                </c:pt>
                <c:pt idx="143">
                  <c:v>3.2890000000000001</c:v>
                </c:pt>
                <c:pt idx="144">
                  <c:v>2.8719999999999999</c:v>
                </c:pt>
                <c:pt idx="145">
                  <c:v>3.6720000000000002</c:v>
                </c:pt>
                <c:pt idx="146">
                  <c:v>3.1320000000000001</c:v>
                </c:pt>
                <c:pt idx="147">
                  <c:v>2.972</c:v>
                </c:pt>
                <c:pt idx="148">
                  <c:v>2.5358000000000001</c:v>
                </c:pt>
                <c:pt idx="149">
                  <c:v>3.0065</c:v>
                </c:pt>
                <c:pt idx="150">
                  <c:v>3.4996</c:v>
                </c:pt>
                <c:pt idx="151">
                  <c:v>3.1606000000000001</c:v>
                </c:pt>
                <c:pt idx="152">
                  <c:v>3.1880999999999999</c:v>
                </c:pt>
                <c:pt idx="153">
                  <c:v>3.9371</c:v>
                </c:pt>
                <c:pt idx="154">
                  <c:v>3.2389999999999999</c:v>
                </c:pt>
                <c:pt idx="155">
                  <c:v>2.7780999999999998</c:v>
                </c:pt>
                <c:pt idx="156">
                  <c:v>2.9039999999999999</c:v>
                </c:pt>
                <c:pt idx="157">
                  <c:v>2.1989999999999998</c:v>
                </c:pt>
                <c:pt idx="158">
                  <c:v>2.4289999999999998</c:v>
                </c:pt>
                <c:pt idx="159">
                  <c:v>2.4209999999999998</c:v>
                </c:pt>
                <c:pt idx="160">
                  <c:v>2.254</c:v>
                </c:pt>
                <c:pt idx="161">
                  <c:v>2.7690000000000001</c:v>
                </c:pt>
                <c:pt idx="162">
                  <c:v>2.7189999999999999</c:v>
                </c:pt>
                <c:pt idx="163">
                  <c:v>2.718</c:v>
                </c:pt>
                <c:pt idx="164">
                  <c:v>3.0489999999999999</c:v>
                </c:pt>
                <c:pt idx="165">
                  <c:v>3.7130000000000001</c:v>
                </c:pt>
                <c:pt idx="166">
                  <c:v>3.8220000000000001</c:v>
                </c:pt>
                <c:pt idx="167">
                  <c:v>3.7480000000000002</c:v>
                </c:pt>
                <c:pt idx="168">
                  <c:v>5.2370000000000001</c:v>
                </c:pt>
                <c:pt idx="169">
                  <c:v>3.97</c:v>
                </c:pt>
                <c:pt idx="170">
                  <c:v>3.17</c:v>
                </c:pt>
                <c:pt idx="171">
                  <c:v>2.887</c:v>
                </c:pt>
                <c:pt idx="172">
                  <c:v>3.0459999999999998</c:v>
                </c:pt>
                <c:pt idx="173">
                  <c:v>3</c:v>
                </c:pt>
                <c:pt idx="174">
                  <c:v>3.3009677419354846</c:v>
                </c:pt>
                <c:pt idx="175">
                  <c:v>3.0848387096774195</c:v>
                </c:pt>
                <c:pt idx="176">
                  <c:v>3.4347999999999992</c:v>
                </c:pt>
                <c:pt idx="177">
                  <c:v>2.8360322580645159</c:v>
                </c:pt>
                <c:pt idx="178">
                  <c:v>4.0368000000000004</c:v>
                </c:pt>
                <c:pt idx="179">
                  <c:v>3.0766129032258065</c:v>
                </c:pt>
                <c:pt idx="180">
                  <c:v>2.9139354838709677</c:v>
                </c:pt>
                <c:pt idx="181">
                  <c:v>4.0115357142857135</c:v>
                </c:pt>
                <c:pt idx="182">
                  <c:v>3.7363548387096772</c:v>
                </c:pt>
                <c:pt idx="183">
                  <c:v>3.2055666666666673</c:v>
                </c:pt>
                <c:pt idx="184">
                  <c:v>3.3543225806451611</c:v>
                </c:pt>
                <c:pt idx="185">
                  <c:v>4.2424333333333335</c:v>
                </c:pt>
                <c:pt idx="186">
                  <c:v>4.9543225806451607</c:v>
                </c:pt>
                <c:pt idx="187">
                  <c:v>5.6190000000000007</c:v>
                </c:pt>
                <c:pt idx="188">
                  <c:v>5.4832000000000001</c:v>
                </c:pt>
                <c:pt idx="189">
                  <c:v>5.3123548387096786</c:v>
                </c:pt>
                <c:pt idx="190">
                  <c:v>5.6676333333333329</c:v>
                </c:pt>
                <c:pt idx="191">
                  <c:v>4.8132903225806452</c:v>
                </c:pt>
                <c:pt idx="192">
                  <c:v>4.9393548387096775</c:v>
                </c:pt>
                <c:pt idx="193">
                  <c:v>4.2820714285714292</c:v>
                </c:pt>
                <c:pt idx="194">
                  <c:v>3.0624516129032266</c:v>
                </c:pt>
                <c:pt idx="195">
                  <c:v>3.6956000000000002</c:v>
                </c:pt>
                <c:pt idx="196">
                  <c:v>3.7843548387096768</c:v>
                </c:pt>
                <c:pt idx="197">
                  <c:v>3.2517333333333327</c:v>
                </c:pt>
                <c:pt idx="198">
                  <c:v>3.9684193548387099</c:v>
                </c:pt>
                <c:pt idx="199">
                  <c:v>3.6848709677419342</c:v>
                </c:pt>
                <c:pt idx="200">
                  <c:v>3.5751999999999997</c:v>
                </c:pt>
                <c:pt idx="201">
                  <c:v>3.6957741935483881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682-4C45-ADE6-816A4C9E31C3}"/>
            </c:ext>
          </c:extLst>
        </c:ser>
        <c:ser>
          <c:idx val="2"/>
          <c:order val="5"/>
          <c:spPr>
            <a:ln w="15875">
              <a:solidFill>
                <a:schemeClr val="tx1"/>
              </a:solidFill>
            </a:ln>
          </c:spPr>
          <c:marker>
            <c:symbol val="none"/>
          </c:marker>
          <c:cat>
            <c:strRef>
              <c:f>'Tab Strom'!$A$19:$A$234</c:f>
              <c:strCache>
                <c:ptCount val="216"/>
                <c:pt idx="0">
                  <c:v>Jan 03</c:v>
                </c:pt>
                <c:pt idx="1">
                  <c:v>Feb 03</c:v>
                </c:pt>
                <c:pt idx="2">
                  <c:v>Mar 03</c:v>
                </c:pt>
                <c:pt idx="3">
                  <c:v>Apr 03</c:v>
                </c:pt>
                <c:pt idx="4">
                  <c:v>Mai 03</c:v>
                </c:pt>
                <c:pt idx="5">
                  <c:v>Jun 03</c:v>
                </c:pt>
                <c:pt idx="6">
                  <c:v>Jul 03</c:v>
                </c:pt>
                <c:pt idx="7">
                  <c:v>Aug 03</c:v>
                </c:pt>
                <c:pt idx="8">
                  <c:v>Sep 03</c:v>
                </c:pt>
                <c:pt idx="9">
                  <c:v>Okt 03</c:v>
                </c:pt>
                <c:pt idx="10">
                  <c:v>Nov 03</c:v>
                </c:pt>
                <c:pt idx="11">
                  <c:v>Dez 03</c:v>
                </c:pt>
                <c:pt idx="12">
                  <c:v>Jan 04</c:v>
                </c:pt>
                <c:pt idx="13">
                  <c:v>Feb 04</c:v>
                </c:pt>
                <c:pt idx="14">
                  <c:v>Mrz 04</c:v>
                </c:pt>
                <c:pt idx="15">
                  <c:v>Apr 04</c:v>
                </c:pt>
                <c:pt idx="16">
                  <c:v>Mai 04</c:v>
                </c:pt>
                <c:pt idx="17">
                  <c:v>Jun 04</c:v>
                </c:pt>
                <c:pt idx="18">
                  <c:v>Jul 04</c:v>
                </c:pt>
                <c:pt idx="19">
                  <c:v>Aug 04</c:v>
                </c:pt>
                <c:pt idx="20">
                  <c:v>Sep 04</c:v>
                </c:pt>
                <c:pt idx="21">
                  <c:v>Okt 04</c:v>
                </c:pt>
                <c:pt idx="22">
                  <c:v>Nov 04</c:v>
                </c:pt>
                <c:pt idx="23">
                  <c:v>Dez 04</c:v>
                </c:pt>
                <c:pt idx="24">
                  <c:v>Jan 05</c:v>
                </c:pt>
                <c:pt idx="25">
                  <c:v>Feb 05</c:v>
                </c:pt>
                <c:pt idx="26">
                  <c:v>Mrz 05</c:v>
                </c:pt>
                <c:pt idx="27">
                  <c:v>Apr 05</c:v>
                </c:pt>
                <c:pt idx="28">
                  <c:v>Mai 05</c:v>
                </c:pt>
                <c:pt idx="29">
                  <c:v>Jun 05</c:v>
                </c:pt>
                <c:pt idx="30">
                  <c:v>Jul 05</c:v>
                </c:pt>
                <c:pt idx="31">
                  <c:v>Aug 05</c:v>
                </c:pt>
                <c:pt idx="32">
                  <c:v>Sep 05</c:v>
                </c:pt>
                <c:pt idx="33">
                  <c:v>Okt 05</c:v>
                </c:pt>
                <c:pt idx="34">
                  <c:v>Nov 05</c:v>
                </c:pt>
                <c:pt idx="35">
                  <c:v>Dez 05</c:v>
                </c:pt>
                <c:pt idx="36">
                  <c:v>Jan 06</c:v>
                </c:pt>
                <c:pt idx="37">
                  <c:v>Feb 06</c:v>
                </c:pt>
                <c:pt idx="38">
                  <c:v>Mrz 06</c:v>
                </c:pt>
                <c:pt idx="39">
                  <c:v>Apr 06</c:v>
                </c:pt>
                <c:pt idx="40">
                  <c:v>Mai 06</c:v>
                </c:pt>
                <c:pt idx="41">
                  <c:v>Jun 06</c:v>
                </c:pt>
                <c:pt idx="42">
                  <c:v>Jul 06</c:v>
                </c:pt>
                <c:pt idx="43">
                  <c:v>Aug 06</c:v>
                </c:pt>
                <c:pt idx="44">
                  <c:v>Sep 06</c:v>
                </c:pt>
                <c:pt idx="45">
                  <c:v>Okt 06</c:v>
                </c:pt>
                <c:pt idx="46">
                  <c:v>Nov 06</c:v>
                </c:pt>
                <c:pt idx="47">
                  <c:v>Dez 06</c:v>
                </c:pt>
                <c:pt idx="48">
                  <c:v>Jan 07</c:v>
                </c:pt>
                <c:pt idx="49">
                  <c:v>Feb 07</c:v>
                </c:pt>
                <c:pt idx="50">
                  <c:v>Mrz 07</c:v>
                </c:pt>
                <c:pt idx="51">
                  <c:v>Apr 07</c:v>
                </c:pt>
                <c:pt idx="52">
                  <c:v>Mai 07</c:v>
                </c:pt>
                <c:pt idx="53">
                  <c:v>Jun 07</c:v>
                </c:pt>
                <c:pt idx="54">
                  <c:v>Jul 07</c:v>
                </c:pt>
                <c:pt idx="55">
                  <c:v>Aug 07</c:v>
                </c:pt>
                <c:pt idx="56">
                  <c:v>Sep 07</c:v>
                </c:pt>
                <c:pt idx="57">
                  <c:v>Okt 07</c:v>
                </c:pt>
                <c:pt idx="58">
                  <c:v>Nov 07</c:v>
                </c:pt>
                <c:pt idx="59">
                  <c:v>Dez 07</c:v>
                </c:pt>
                <c:pt idx="60">
                  <c:v>Jan 08</c:v>
                </c:pt>
                <c:pt idx="61">
                  <c:v>Feb 08</c:v>
                </c:pt>
                <c:pt idx="62">
                  <c:v>Mrz 08</c:v>
                </c:pt>
                <c:pt idx="63">
                  <c:v>Apr 08</c:v>
                </c:pt>
                <c:pt idx="64">
                  <c:v>Mai 08</c:v>
                </c:pt>
                <c:pt idx="65">
                  <c:v>Jun 08</c:v>
                </c:pt>
                <c:pt idx="66">
                  <c:v>Jul 08</c:v>
                </c:pt>
                <c:pt idx="67">
                  <c:v>Aug 08</c:v>
                </c:pt>
                <c:pt idx="68">
                  <c:v>Sep 08</c:v>
                </c:pt>
                <c:pt idx="69">
                  <c:v>Okt 08</c:v>
                </c:pt>
                <c:pt idx="70">
                  <c:v>Nov 08</c:v>
                </c:pt>
                <c:pt idx="71">
                  <c:v>Dez 08</c:v>
                </c:pt>
                <c:pt idx="72">
                  <c:v>Jan 09</c:v>
                </c:pt>
                <c:pt idx="73">
                  <c:v>Feb 09</c:v>
                </c:pt>
                <c:pt idx="74">
                  <c:v>Mrz 09</c:v>
                </c:pt>
                <c:pt idx="75">
                  <c:v>Apr 09</c:v>
                </c:pt>
                <c:pt idx="76">
                  <c:v>Mai 09</c:v>
                </c:pt>
                <c:pt idx="77">
                  <c:v>Jun 09</c:v>
                </c:pt>
                <c:pt idx="78">
                  <c:v>Jul 09</c:v>
                </c:pt>
                <c:pt idx="79">
                  <c:v>Aug 09</c:v>
                </c:pt>
                <c:pt idx="80">
                  <c:v>Sep 09</c:v>
                </c:pt>
                <c:pt idx="81">
                  <c:v>Okt 09</c:v>
                </c:pt>
                <c:pt idx="82">
                  <c:v>Nov 09</c:v>
                </c:pt>
                <c:pt idx="83">
                  <c:v>Dez 09</c:v>
                </c:pt>
                <c:pt idx="84">
                  <c:v>Jan 10</c:v>
                </c:pt>
                <c:pt idx="85">
                  <c:v>Feb 10</c:v>
                </c:pt>
                <c:pt idx="86">
                  <c:v>Mrz 10</c:v>
                </c:pt>
                <c:pt idx="87">
                  <c:v>Apr 10</c:v>
                </c:pt>
                <c:pt idx="88">
                  <c:v>Mai 10</c:v>
                </c:pt>
                <c:pt idx="89">
                  <c:v>Jun 10</c:v>
                </c:pt>
                <c:pt idx="90">
                  <c:v>Jul 10</c:v>
                </c:pt>
                <c:pt idx="91">
                  <c:v>Aug 10</c:v>
                </c:pt>
                <c:pt idx="92">
                  <c:v>Sep 10</c:v>
                </c:pt>
                <c:pt idx="93">
                  <c:v>Okt 10</c:v>
                </c:pt>
                <c:pt idx="94">
                  <c:v>Nov 10</c:v>
                </c:pt>
                <c:pt idx="95">
                  <c:v>Dez 10</c:v>
                </c:pt>
                <c:pt idx="96">
                  <c:v>Jan 11</c:v>
                </c:pt>
                <c:pt idx="97">
                  <c:v>Feb 11</c:v>
                </c:pt>
                <c:pt idx="98">
                  <c:v>Mrz 11</c:v>
                </c:pt>
                <c:pt idx="99">
                  <c:v>Apr 11</c:v>
                </c:pt>
                <c:pt idx="100">
                  <c:v>Mai 11</c:v>
                </c:pt>
                <c:pt idx="101">
                  <c:v>Jun 11</c:v>
                </c:pt>
                <c:pt idx="102">
                  <c:v>Jul 11</c:v>
                </c:pt>
                <c:pt idx="103">
                  <c:v>Aug 11</c:v>
                </c:pt>
                <c:pt idx="104">
                  <c:v>Sep 11</c:v>
                </c:pt>
                <c:pt idx="105">
                  <c:v>Okt 11</c:v>
                </c:pt>
                <c:pt idx="106">
                  <c:v>Nov 11</c:v>
                </c:pt>
                <c:pt idx="107">
                  <c:v>Dez 11</c:v>
                </c:pt>
                <c:pt idx="108">
                  <c:v>Jan 12</c:v>
                </c:pt>
                <c:pt idx="109">
                  <c:v>Feb 12</c:v>
                </c:pt>
                <c:pt idx="110">
                  <c:v>Mrz 12</c:v>
                </c:pt>
                <c:pt idx="111">
                  <c:v>Apr 12</c:v>
                </c:pt>
                <c:pt idx="112">
                  <c:v>Mai 12</c:v>
                </c:pt>
                <c:pt idx="113">
                  <c:v>Jun 12</c:v>
                </c:pt>
                <c:pt idx="114">
                  <c:v>Jul 12</c:v>
                </c:pt>
                <c:pt idx="115">
                  <c:v>Aug 12</c:v>
                </c:pt>
                <c:pt idx="116">
                  <c:v>Sep 12</c:v>
                </c:pt>
                <c:pt idx="117">
                  <c:v>Okt 12</c:v>
                </c:pt>
                <c:pt idx="118">
                  <c:v>Nov 12</c:v>
                </c:pt>
                <c:pt idx="119">
                  <c:v>Dez 12</c:v>
                </c:pt>
                <c:pt idx="120">
                  <c:v>Jan 13</c:v>
                </c:pt>
                <c:pt idx="121">
                  <c:v>Feb 13</c:v>
                </c:pt>
                <c:pt idx="122">
                  <c:v>Mrz 13</c:v>
                </c:pt>
                <c:pt idx="123">
                  <c:v>Apr 13</c:v>
                </c:pt>
                <c:pt idx="124">
                  <c:v>Mai 13</c:v>
                </c:pt>
                <c:pt idx="125">
                  <c:v>Jun 13</c:v>
                </c:pt>
                <c:pt idx="126">
                  <c:v>Jul 13</c:v>
                </c:pt>
                <c:pt idx="127">
                  <c:v>Aug 13</c:v>
                </c:pt>
                <c:pt idx="128">
                  <c:v>Sep 13</c:v>
                </c:pt>
                <c:pt idx="129">
                  <c:v>Okt 13</c:v>
                </c:pt>
                <c:pt idx="130">
                  <c:v>Nov 13</c:v>
                </c:pt>
                <c:pt idx="131">
                  <c:v>Dez 13</c:v>
                </c:pt>
                <c:pt idx="132">
                  <c:v>Jan 14</c:v>
                </c:pt>
                <c:pt idx="133">
                  <c:v>Feb 14</c:v>
                </c:pt>
                <c:pt idx="134">
                  <c:v>Mrz 14</c:v>
                </c:pt>
                <c:pt idx="135">
                  <c:v>Apr 14</c:v>
                </c:pt>
                <c:pt idx="136">
                  <c:v>Mai 14</c:v>
                </c:pt>
                <c:pt idx="137">
                  <c:v>Jun 14</c:v>
                </c:pt>
                <c:pt idx="138">
                  <c:v>Jul 14</c:v>
                </c:pt>
                <c:pt idx="139">
                  <c:v>Aug 14</c:v>
                </c:pt>
                <c:pt idx="140">
                  <c:v>Sep 14</c:v>
                </c:pt>
                <c:pt idx="141">
                  <c:v>Okt 14</c:v>
                </c:pt>
                <c:pt idx="142">
                  <c:v>Nov 14</c:v>
                </c:pt>
                <c:pt idx="143">
                  <c:v>Dez 14</c:v>
                </c:pt>
                <c:pt idx="144">
                  <c:v>Jan 15</c:v>
                </c:pt>
                <c:pt idx="145">
                  <c:v>Feb 15</c:v>
                </c:pt>
                <c:pt idx="146">
                  <c:v>Mrz 15</c:v>
                </c:pt>
                <c:pt idx="147">
                  <c:v>Apr 15</c:v>
                </c:pt>
                <c:pt idx="148">
                  <c:v>Mai 15</c:v>
                </c:pt>
                <c:pt idx="149">
                  <c:v>Jun 15</c:v>
                </c:pt>
                <c:pt idx="150">
                  <c:v>Jul 15</c:v>
                </c:pt>
                <c:pt idx="151">
                  <c:v>Aug 15</c:v>
                </c:pt>
                <c:pt idx="152">
                  <c:v>Sep 15</c:v>
                </c:pt>
                <c:pt idx="153">
                  <c:v>Okt 15</c:v>
                </c:pt>
                <c:pt idx="154">
                  <c:v>Nov 15</c:v>
                </c:pt>
                <c:pt idx="155">
                  <c:v>Dez 15</c:v>
                </c:pt>
                <c:pt idx="156">
                  <c:v>Jan 16</c:v>
                </c:pt>
                <c:pt idx="157">
                  <c:v>Feb 16</c:v>
                </c:pt>
                <c:pt idx="158">
                  <c:v>Mrz 16</c:v>
                </c:pt>
                <c:pt idx="159">
                  <c:v>Apr 16</c:v>
                </c:pt>
                <c:pt idx="160">
                  <c:v>Mai 16</c:v>
                </c:pt>
                <c:pt idx="161">
                  <c:v>Jun 16</c:v>
                </c:pt>
                <c:pt idx="162">
                  <c:v>Jul 16</c:v>
                </c:pt>
                <c:pt idx="163">
                  <c:v>Aug 16</c:v>
                </c:pt>
                <c:pt idx="164">
                  <c:v>Sep 16</c:v>
                </c:pt>
                <c:pt idx="165">
                  <c:v>Okt 16</c:v>
                </c:pt>
                <c:pt idx="166">
                  <c:v>Nov 16</c:v>
                </c:pt>
                <c:pt idx="167">
                  <c:v>Dez 16</c:v>
                </c:pt>
                <c:pt idx="168">
                  <c:v>Jan 17</c:v>
                </c:pt>
                <c:pt idx="169">
                  <c:v>Feb 17</c:v>
                </c:pt>
                <c:pt idx="170">
                  <c:v>Mrz 17</c:v>
                </c:pt>
                <c:pt idx="171">
                  <c:v>Apr 17</c:v>
                </c:pt>
                <c:pt idx="172">
                  <c:v>Mai 17</c:v>
                </c:pt>
                <c:pt idx="173">
                  <c:v>Jun 17</c:v>
                </c:pt>
                <c:pt idx="174">
                  <c:v>Jul 17</c:v>
                </c:pt>
                <c:pt idx="175">
                  <c:v>Aug 17</c:v>
                </c:pt>
                <c:pt idx="176">
                  <c:v>Sep 17</c:v>
                </c:pt>
                <c:pt idx="177">
                  <c:v>Okt 17</c:v>
                </c:pt>
                <c:pt idx="178">
                  <c:v>Nov 17</c:v>
                </c:pt>
                <c:pt idx="179">
                  <c:v>Dez 17</c:v>
                </c:pt>
                <c:pt idx="180">
                  <c:v>Jan 18</c:v>
                </c:pt>
                <c:pt idx="181">
                  <c:v>Feb 18</c:v>
                </c:pt>
                <c:pt idx="182">
                  <c:v>Mrz 18</c:v>
                </c:pt>
                <c:pt idx="183">
                  <c:v>Apr 18</c:v>
                </c:pt>
                <c:pt idx="184">
                  <c:v>Mai 18</c:v>
                </c:pt>
                <c:pt idx="185">
                  <c:v>Jun 18</c:v>
                </c:pt>
                <c:pt idx="186">
                  <c:v>Jul 18</c:v>
                </c:pt>
                <c:pt idx="187">
                  <c:v>Aug 18</c:v>
                </c:pt>
                <c:pt idx="188">
                  <c:v>Sep 18</c:v>
                </c:pt>
                <c:pt idx="189">
                  <c:v>Okt 18</c:v>
                </c:pt>
                <c:pt idx="190">
                  <c:v>Nov 18</c:v>
                </c:pt>
                <c:pt idx="191">
                  <c:v>Dez 18</c:v>
                </c:pt>
                <c:pt idx="192">
                  <c:v>Jan 19</c:v>
                </c:pt>
                <c:pt idx="193">
                  <c:v>Feb 19</c:v>
                </c:pt>
                <c:pt idx="194">
                  <c:v>Mrz 19</c:v>
                </c:pt>
                <c:pt idx="195">
                  <c:v>Apr 19</c:v>
                </c:pt>
                <c:pt idx="196">
                  <c:v>Mai 19</c:v>
                </c:pt>
                <c:pt idx="197">
                  <c:v>Jun 19</c:v>
                </c:pt>
                <c:pt idx="198">
                  <c:v>Jul 19</c:v>
                </c:pt>
                <c:pt idx="199">
                  <c:v>Aug 19</c:v>
                </c:pt>
                <c:pt idx="200">
                  <c:v>Sep 19</c:v>
                </c:pt>
                <c:pt idx="201">
                  <c:v>Okt 19</c:v>
                </c:pt>
                <c:pt idx="202">
                  <c:v>Nov 19</c:v>
                </c:pt>
                <c:pt idx="203">
                  <c:v>Dez 19</c:v>
                </c:pt>
                <c:pt idx="204">
                  <c:v>Jan 20</c:v>
                </c:pt>
                <c:pt idx="205">
                  <c:v>Feb 20</c:v>
                </c:pt>
                <c:pt idx="206">
                  <c:v>Mrz 20</c:v>
                </c:pt>
                <c:pt idx="207">
                  <c:v>Apr 20</c:v>
                </c:pt>
                <c:pt idx="208">
                  <c:v>Mai 20</c:v>
                </c:pt>
                <c:pt idx="209">
                  <c:v>Jun 20</c:v>
                </c:pt>
                <c:pt idx="210">
                  <c:v>Jul 20</c:v>
                </c:pt>
                <c:pt idx="211">
                  <c:v>Aug 20</c:v>
                </c:pt>
                <c:pt idx="212">
                  <c:v>Sep 20</c:v>
                </c:pt>
                <c:pt idx="213">
                  <c:v>Okt 20</c:v>
                </c:pt>
                <c:pt idx="214">
                  <c:v>Nov 20</c:v>
                </c:pt>
                <c:pt idx="215">
                  <c:v>Dez 20</c:v>
                </c:pt>
              </c:strCache>
            </c:strRef>
          </c:cat>
          <c:val>
            <c:numRef>
              <c:f>'Tab Strom'!$I$19:$I$234</c:f>
              <c:numCache>
                <c:formatCode>#,##0.00</c:formatCode>
                <c:ptCount val="216"/>
                <c:pt idx="0">
                  <c:v>13.682258064516128</c:v>
                </c:pt>
                <c:pt idx="1">
                  <c:v>13.139285714285714</c:v>
                </c:pt>
                <c:pt idx="2">
                  <c:v>13.913967741935483</c:v>
                </c:pt>
                <c:pt idx="3">
                  <c:v>14.206566666666665</c:v>
                </c:pt>
                <c:pt idx="4">
                  <c:v>14.480322580645161</c:v>
                </c:pt>
                <c:pt idx="5">
                  <c:v>13.685066666666668</c:v>
                </c:pt>
                <c:pt idx="6">
                  <c:v>12.839967741935487</c:v>
                </c:pt>
                <c:pt idx="7">
                  <c:v>13.301096774193551</c:v>
                </c:pt>
                <c:pt idx="8">
                  <c:v>13.512433333333338</c:v>
                </c:pt>
                <c:pt idx="9">
                  <c:v>13.029516129032261</c:v>
                </c:pt>
                <c:pt idx="10">
                  <c:v>13.331500000000004</c:v>
                </c:pt>
                <c:pt idx="11">
                  <c:v>13.582967741935487</c:v>
                </c:pt>
                <c:pt idx="12">
                  <c:v>13.605935483870969</c:v>
                </c:pt>
                <c:pt idx="13">
                  <c:v>13.736000000000001</c:v>
                </c:pt>
                <c:pt idx="14">
                  <c:v>13.284677419354839</c:v>
                </c:pt>
                <c:pt idx="15">
                  <c:v>13.832866666666668</c:v>
                </c:pt>
                <c:pt idx="16">
                  <c:v>13.738935483870968</c:v>
                </c:pt>
                <c:pt idx="17">
                  <c:v>13.655333333333335</c:v>
                </c:pt>
                <c:pt idx="18">
                  <c:v>13.87758064516129</c:v>
                </c:pt>
                <c:pt idx="19">
                  <c:v>13.684516129032257</c:v>
                </c:pt>
                <c:pt idx="20">
                  <c:v>13.446533333333333</c:v>
                </c:pt>
                <c:pt idx="21">
                  <c:v>13.637903225806451</c:v>
                </c:pt>
                <c:pt idx="22">
                  <c:v>13.648966666666666</c:v>
                </c:pt>
                <c:pt idx="23">
                  <c:v>13.63616129032258</c:v>
                </c:pt>
                <c:pt idx="24">
                  <c:v>13.968483870967743</c:v>
                </c:pt>
                <c:pt idx="25">
                  <c:v>13.091821428571428</c:v>
                </c:pt>
                <c:pt idx="26">
                  <c:v>12.530774193548389</c:v>
                </c:pt>
                <c:pt idx="27">
                  <c:v>13.0304</c:v>
                </c:pt>
                <c:pt idx="28">
                  <c:v>13.269225806451614</c:v>
                </c:pt>
                <c:pt idx="29">
                  <c:v>12.382866666666668</c:v>
                </c:pt>
                <c:pt idx="30">
                  <c:v>12.676032258064515</c:v>
                </c:pt>
                <c:pt idx="31">
                  <c:v>13.394032258064517</c:v>
                </c:pt>
                <c:pt idx="32">
                  <c:v>12.386166666666668</c:v>
                </c:pt>
                <c:pt idx="33">
                  <c:v>12.457612903225808</c:v>
                </c:pt>
                <c:pt idx="34">
                  <c:v>10.247166666666669</c:v>
                </c:pt>
                <c:pt idx="35">
                  <c:v>10.94783870967742</c:v>
                </c:pt>
                <c:pt idx="36">
                  <c:v>10.745548387096775</c:v>
                </c:pt>
                <c:pt idx="37">
                  <c:v>10.447357142857143</c:v>
                </c:pt>
                <c:pt idx="38">
                  <c:v>11.144548387096775</c:v>
                </c:pt>
                <c:pt idx="39">
                  <c:v>12.985833333333334</c:v>
                </c:pt>
                <c:pt idx="40">
                  <c:v>13.893129032258067</c:v>
                </c:pt>
                <c:pt idx="41">
                  <c:v>13.320233333333334</c:v>
                </c:pt>
                <c:pt idx="42">
                  <c:v>10.369903225806452</c:v>
                </c:pt>
                <c:pt idx="43">
                  <c:v>13.26209677419355</c:v>
                </c:pt>
                <c:pt idx="44">
                  <c:v>13.14</c:v>
                </c:pt>
                <c:pt idx="45">
                  <c:v>13.354354838709677</c:v>
                </c:pt>
                <c:pt idx="46">
                  <c:v>12.617933333333335</c:v>
                </c:pt>
                <c:pt idx="47">
                  <c:v>13.737903225806452</c:v>
                </c:pt>
                <c:pt idx="48">
                  <c:v>15.844903225806453</c:v>
                </c:pt>
                <c:pt idx="49">
                  <c:v>15.865214285714288</c:v>
                </c:pt>
                <c:pt idx="50">
                  <c:v>16.439064516129033</c:v>
                </c:pt>
                <c:pt idx="51">
                  <c:v>15.924033333333334</c:v>
                </c:pt>
                <c:pt idx="52">
                  <c:v>15.747741935483873</c:v>
                </c:pt>
                <c:pt idx="53">
                  <c:v>15.452633333333335</c:v>
                </c:pt>
                <c:pt idx="54">
                  <c:v>16.899193548387096</c:v>
                </c:pt>
                <c:pt idx="55">
                  <c:v>16.89935483870968</c:v>
                </c:pt>
                <c:pt idx="56">
                  <c:v>16.378266666666669</c:v>
                </c:pt>
                <c:pt idx="57">
                  <c:v>14.141516129032262</c:v>
                </c:pt>
                <c:pt idx="58">
                  <c:v>13.339433333333334</c:v>
                </c:pt>
                <c:pt idx="59">
                  <c:v>14.66158064516129</c:v>
                </c:pt>
                <c:pt idx="60">
                  <c:v>14.499600000000001</c:v>
                </c:pt>
                <c:pt idx="61">
                  <c:v>14.152800000000001</c:v>
                </c:pt>
                <c:pt idx="62">
                  <c:v>14.766200000000001</c:v>
                </c:pt>
                <c:pt idx="63">
                  <c:v>13.353600000000002</c:v>
                </c:pt>
                <c:pt idx="64">
                  <c:v>14.476400000000002</c:v>
                </c:pt>
                <c:pt idx="65">
                  <c:v>12.780000000000001</c:v>
                </c:pt>
                <c:pt idx="66">
                  <c:v>13.58</c:v>
                </c:pt>
                <c:pt idx="67">
                  <c:v>14.39</c:v>
                </c:pt>
                <c:pt idx="68">
                  <c:v>11.74</c:v>
                </c:pt>
                <c:pt idx="69">
                  <c:v>12.01</c:v>
                </c:pt>
                <c:pt idx="70">
                  <c:v>14.2</c:v>
                </c:pt>
                <c:pt idx="71">
                  <c:v>15.11</c:v>
                </c:pt>
                <c:pt idx="72">
                  <c:v>15.55</c:v>
                </c:pt>
                <c:pt idx="73">
                  <c:v>16.48</c:v>
                </c:pt>
                <c:pt idx="74">
                  <c:v>17.540000000000003</c:v>
                </c:pt>
                <c:pt idx="75">
                  <c:v>17.950000000000003</c:v>
                </c:pt>
                <c:pt idx="76">
                  <c:v>18.170000000000002</c:v>
                </c:pt>
                <c:pt idx="77">
                  <c:v>17.940000000000001</c:v>
                </c:pt>
                <c:pt idx="78">
                  <c:v>17.830000000000002</c:v>
                </c:pt>
                <c:pt idx="79">
                  <c:v>17.770000000000003</c:v>
                </c:pt>
                <c:pt idx="80">
                  <c:v>17.420000000000002</c:v>
                </c:pt>
                <c:pt idx="81">
                  <c:v>16.930000000000003</c:v>
                </c:pt>
                <c:pt idx="82">
                  <c:v>17.790000000000003</c:v>
                </c:pt>
                <c:pt idx="83">
                  <c:v>17.810000000000002</c:v>
                </c:pt>
                <c:pt idx="84">
                  <c:v>17.09</c:v>
                </c:pt>
                <c:pt idx="85">
                  <c:v>17.14</c:v>
                </c:pt>
                <c:pt idx="86">
                  <c:v>17.39</c:v>
                </c:pt>
                <c:pt idx="87">
                  <c:v>17.27</c:v>
                </c:pt>
                <c:pt idx="88">
                  <c:v>17.189999999999998</c:v>
                </c:pt>
                <c:pt idx="89">
                  <c:v>16.979999999999997</c:v>
                </c:pt>
                <c:pt idx="90">
                  <c:v>17.36</c:v>
                </c:pt>
                <c:pt idx="91">
                  <c:v>17.959999999999997</c:v>
                </c:pt>
                <c:pt idx="92">
                  <c:v>17.349999999999998</c:v>
                </c:pt>
                <c:pt idx="93">
                  <c:v>16.909999999999997</c:v>
                </c:pt>
                <c:pt idx="94">
                  <c:v>17.089999999999996</c:v>
                </c:pt>
                <c:pt idx="95">
                  <c:v>16.389999999999997</c:v>
                </c:pt>
                <c:pt idx="96">
                  <c:v>16.07</c:v>
                </c:pt>
                <c:pt idx="97">
                  <c:v>15.993900000000002</c:v>
                </c:pt>
                <c:pt idx="98">
                  <c:v>15.633100000000002</c:v>
                </c:pt>
                <c:pt idx="99">
                  <c:v>15.922000000000002</c:v>
                </c:pt>
                <c:pt idx="100">
                  <c:v>15.396800000000002</c:v>
                </c:pt>
                <c:pt idx="101">
                  <c:v>15.850400000000002</c:v>
                </c:pt>
                <c:pt idx="102">
                  <c:v>16.470199999999998</c:v>
                </c:pt>
                <c:pt idx="103">
                  <c:v>16.252699999999997</c:v>
                </c:pt>
                <c:pt idx="104">
                  <c:v>15.845699999999999</c:v>
                </c:pt>
                <c:pt idx="105">
                  <c:v>15.945</c:v>
                </c:pt>
                <c:pt idx="106">
                  <c:v>15.574</c:v>
                </c:pt>
                <c:pt idx="107">
                  <c:v>16.82</c:v>
                </c:pt>
                <c:pt idx="108">
                  <c:v>17.686999999999998</c:v>
                </c:pt>
                <c:pt idx="109">
                  <c:v>16.183999999999997</c:v>
                </c:pt>
                <c:pt idx="110">
                  <c:v>17.562999999999999</c:v>
                </c:pt>
                <c:pt idx="111">
                  <c:v>17.318999999999999</c:v>
                </c:pt>
                <c:pt idx="112">
                  <c:v>17.790999999999997</c:v>
                </c:pt>
                <c:pt idx="113">
                  <c:v>17.795199999999998</c:v>
                </c:pt>
                <c:pt idx="114">
                  <c:v>18.384</c:v>
                </c:pt>
                <c:pt idx="115">
                  <c:v>17.996200000000002</c:v>
                </c:pt>
                <c:pt idx="116">
                  <c:v>18.018799999999999</c:v>
                </c:pt>
                <c:pt idx="117">
                  <c:v>18.0929</c:v>
                </c:pt>
                <c:pt idx="118">
                  <c:v>18.007300000000001</c:v>
                </c:pt>
                <c:pt idx="119">
                  <c:v>18.9346</c:v>
                </c:pt>
                <c:pt idx="120">
                  <c:v>18.57967</c:v>
                </c:pt>
                <c:pt idx="121">
                  <c:v>18.44877</c:v>
                </c:pt>
                <c:pt idx="122">
                  <c:v>18.999870000000001</c:v>
                </c:pt>
                <c:pt idx="123">
                  <c:v>19.118570000000002</c:v>
                </c:pt>
                <c:pt idx="124">
                  <c:v>19.704370000000001</c:v>
                </c:pt>
                <c:pt idx="125">
                  <c:v>20.128170000000001</c:v>
                </c:pt>
                <c:pt idx="126">
                  <c:v>19.287970000000001</c:v>
                </c:pt>
                <c:pt idx="127">
                  <c:v>19.106870000000001</c:v>
                </c:pt>
                <c:pt idx="128">
                  <c:v>18.759070000000001</c:v>
                </c:pt>
                <c:pt idx="129">
                  <c:v>19.158770000000001</c:v>
                </c:pt>
                <c:pt idx="130">
                  <c:v>19.008769999999998</c:v>
                </c:pt>
                <c:pt idx="131">
                  <c:v>19.355370000000001</c:v>
                </c:pt>
                <c:pt idx="132">
                  <c:v>18.796900000000001</c:v>
                </c:pt>
                <c:pt idx="133">
                  <c:v>19.025399999999998</c:v>
                </c:pt>
                <c:pt idx="134">
                  <c:v>19.280100000000001</c:v>
                </c:pt>
                <c:pt idx="135">
                  <c:v>19.226099999999999</c:v>
                </c:pt>
                <c:pt idx="136">
                  <c:v>19.3218</c:v>
                </c:pt>
                <c:pt idx="137">
                  <c:v>19.232399999999998</c:v>
                </c:pt>
                <c:pt idx="138">
                  <c:v>19.1264</c:v>
                </c:pt>
                <c:pt idx="139">
                  <c:v>19.5214</c:v>
                </c:pt>
                <c:pt idx="140">
                  <c:v>18.8354</c:v>
                </c:pt>
                <c:pt idx="141">
                  <c:v>18.790399999999998</c:v>
                </c:pt>
                <c:pt idx="142">
                  <c:v>18.677399999999999</c:v>
                </c:pt>
                <c:pt idx="143">
                  <c:v>19.025399999999998</c:v>
                </c:pt>
                <c:pt idx="144">
                  <c:v>19.295700000000004</c:v>
                </c:pt>
                <c:pt idx="145">
                  <c:v>18.495700000000003</c:v>
                </c:pt>
                <c:pt idx="146">
                  <c:v>19.035700000000002</c:v>
                </c:pt>
                <c:pt idx="147">
                  <c:v>19.195700000000002</c:v>
                </c:pt>
                <c:pt idx="148">
                  <c:v>19.631900000000002</c:v>
                </c:pt>
                <c:pt idx="149">
                  <c:v>19.161200000000004</c:v>
                </c:pt>
                <c:pt idx="150">
                  <c:v>18.618099999999998</c:v>
                </c:pt>
                <c:pt idx="151">
                  <c:v>18.957100000000001</c:v>
                </c:pt>
                <c:pt idx="152">
                  <c:v>18.929600000000001</c:v>
                </c:pt>
                <c:pt idx="153">
                  <c:v>18.180599999999998</c:v>
                </c:pt>
                <c:pt idx="154">
                  <c:v>18.878699999999998</c:v>
                </c:pt>
                <c:pt idx="155">
                  <c:v>19.339600000000001</c:v>
                </c:pt>
                <c:pt idx="156">
                  <c:v>19.224740000000001</c:v>
                </c:pt>
                <c:pt idx="157">
                  <c:v>19.929740000000002</c:v>
                </c:pt>
                <c:pt idx="158">
                  <c:v>19.699740000000002</c:v>
                </c:pt>
                <c:pt idx="159">
                  <c:v>19.707740000000001</c:v>
                </c:pt>
                <c:pt idx="160">
                  <c:v>19.874739999999999</c:v>
                </c:pt>
                <c:pt idx="161">
                  <c:v>19.359740000000002</c:v>
                </c:pt>
                <c:pt idx="162">
                  <c:v>19.489739999999998</c:v>
                </c:pt>
                <c:pt idx="163">
                  <c:v>19.490739999999999</c:v>
                </c:pt>
                <c:pt idx="164">
                  <c:v>19.159739999999999</c:v>
                </c:pt>
                <c:pt idx="165">
                  <c:v>18.495739999999998</c:v>
                </c:pt>
                <c:pt idx="166">
                  <c:v>18.38674</c:v>
                </c:pt>
                <c:pt idx="167">
                  <c:v>18.460739999999998</c:v>
                </c:pt>
                <c:pt idx="168">
                  <c:v>17.055799999999998</c:v>
                </c:pt>
                <c:pt idx="169">
                  <c:v>18.322800000000001</c:v>
                </c:pt>
                <c:pt idx="170">
                  <c:v>19.122799999999998</c:v>
                </c:pt>
                <c:pt idx="171">
                  <c:v>19.405799999999999</c:v>
                </c:pt>
                <c:pt idx="172">
                  <c:v>19.2468</c:v>
                </c:pt>
                <c:pt idx="173">
                  <c:v>19.2928</c:v>
                </c:pt>
                <c:pt idx="174">
                  <c:v>18.991832258064516</c:v>
                </c:pt>
                <c:pt idx="175">
                  <c:v>19.207961290322579</c:v>
                </c:pt>
                <c:pt idx="176">
                  <c:v>18.858000000000001</c:v>
                </c:pt>
                <c:pt idx="177">
                  <c:v>19.456767741935483</c:v>
                </c:pt>
                <c:pt idx="178">
                  <c:v>18.256</c:v>
                </c:pt>
                <c:pt idx="179">
                  <c:v>19.216187096774192</c:v>
                </c:pt>
                <c:pt idx="180">
                  <c:v>18.873584516129032</c:v>
                </c:pt>
                <c:pt idx="181">
                  <c:v>17.775984285714287</c:v>
                </c:pt>
                <c:pt idx="182">
                  <c:v>18.051165161290324</c:v>
                </c:pt>
                <c:pt idx="183">
                  <c:v>18.581953333333335</c:v>
                </c:pt>
                <c:pt idx="184">
                  <c:v>18.43319741935484</c:v>
                </c:pt>
                <c:pt idx="185">
                  <c:v>17.545086666666666</c:v>
                </c:pt>
                <c:pt idx="186">
                  <c:v>16.963197419354838</c:v>
                </c:pt>
                <c:pt idx="187">
                  <c:v>16.29852</c:v>
                </c:pt>
                <c:pt idx="188">
                  <c:v>16.43432</c:v>
                </c:pt>
                <c:pt idx="189">
                  <c:v>16.605165161290323</c:v>
                </c:pt>
                <c:pt idx="190">
                  <c:v>16.249886666666669</c:v>
                </c:pt>
                <c:pt idx="191">
                  <c:v>17.104229677419355</c:v>
                </c:pt>
                <c:pt idx="192">
                  <c:v>18.318695161290321</c:v>
                </c:pt>
                <c:pt idx="193">
                  <c:v>18.97597857142857</c:v>
                </c:pt>
                <c:pt idx="194">
                  <c:v>20.195598387096769</c:v>
                </c:pt>
                <c:pt idx="195">
                  <c:v>19.562449999999998</c:v>
                </c:pt>
                <c:pt idx="196">
                  <c:v>19.473695161290319</c:v>
                </c:pt>
                <c:pt idx="197">
                  <c:v>20.006316666666663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682-4C45-ADE6-816A4C9E31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3503616"/>
        <c:axId val="133517696"/>
      </c:lineChart>
      <c:catAx>
        <c:axId val="133503616"/>
        <c:scaling>
          <c:orientation val="minMax"/>
        </c:scaling>
        <c:delete val="0"/>
        <c:axPos val="b"/>
        <c:numFmt formatCode="[$-407]mmm/\ 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33517696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133517696"/>
        <c:scaling>
          <c:orientation val="minMax"/>
          <c:max val="32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33503616"/>
        <c:crosses val="autoZero"/>
        <c:crossBetween val="between"/>
        <c:majorUnit val="2"/>
        <c:minorUnit val="0.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 sz="1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Strompreisentwicklung in Deutschland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 sz="12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(Monatswerte in Cent/kWh)</a:t>
            </a:r>
          </a:p>
        </c:rich>
      </c:tx>
      <c:layout>
        <c:manualLayout>
          <c:xMode val="edge"/>
          <c:yMode val="edge"/>
          <c:x val="0.26354171803681115"/>
          <c:y val="2.0202601578356006E-2"/>
        </c:manualLayout>
      </c:layout>
      <c:overlay val="0"/>
      <c:spPr>
        <a:solidFill>
          <a:srgbClr val="FFFFFF"/>
        </a:soli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2752982723602024E-2"/>
          <c:y val="0.10606060606060641"/>
          <c:w val="0.92578870084695397"/>
          <c:h val="0.72558922558922567"/>
        </c:manualLayout>
      </c:layout>
      <c:lineChart>
        <c:grouping val="standard"/>
        <c:varyColors val="0"/>
        <c:ser>
          <c:idx val="4"/>
          <c:order val="0"/>
          <c:spPr>
            <a:ln w="1905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'Tab Strom'!$A$79:$A$234</c:f>
              <c:numCache>
                <c:formatCode>mmm\-yy</c:formatCode>
                <c:ptCount val="156"/>
                <c:pt idx="0">
                  <c:v>39475</c:v>
                </c:pt>
                <c:pt idx="1">
                  <c:v>39506</c:v>
                </c:pt>
                <c:pt idx="2">
                  <c:v>39537</c:v>
                </c:pt>
                <c:pt idx="3">
                  <c:v>39568</c:v>
                </c:pt>
                <c:pt idx="4">
                  <c:v>39599</c:v>
                </c:pt>
                <c:pt idx="5">
                  <c:v>39629</c:v>
                </c:pt>
                <c:pt idx="6">
                  <c:v>39660</c:v>
                </c:pt>
                <c:pt idx="7">
                  <c:v>39691</c:v>
                </c:pt>
                <c:pt idx="8">
                  <c:v>39721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40558</c:v>
                </c:pt>
                <c:pt idx="37">
                  <c:v>40589</c:v>
                </c:pt>
                <c:pt idx="38">
                  <c:v>40617</c:v>
                </c:pt>
                <c:pt idx="39">
                  <c:v>40648</c:v>
                </c:pt>
                <c:pt idx="40">
                  <c:v>40678</c:v>
                </c:pt>
                <c:pt idx="41">
                  <c:v>40709</c:v>
                </c:pt>
                <c:pt idx="42">
                  <c:v>40740</c:v>
                </c:pt>
                <c:pt idx="43">
                  <c:v>40771</c:v>
                </c:pt>
                <c:pt idx="44">
                  <c:v>40802</c:v>
                </c:pt>
                <c:pt idx="45">
                  <c:v>40833</c:v>
                </c:pt>
                <c:pt idx="46">
                  <c:v>40864</c:v>
                </c:pt>
                <c:pt idx="47">
                  <c:v>40895</c:v>
                </c:pt>
                <c:pt idx="48">
                  <c:v>40926</c:v>
                </c:pt>
                <c:pt idx="49">
                  <c:v>40957</c:v>
                </c:pt>
                <c:pt idx="50">
                  <c:v>40988</c:v>
                </c:pt>
                <c:pt idx="51">
                  <c:v>41019</c:v>
                </c:pt>
                <c:pt idx="52">
                  <c:v>41050</c:v>
                </c:pt>
                <c:pt idx="53">
                  <c:v>41081</c:v>
                </c:pt>
                <c:pt idx="54">
                  <c:v>41112</c:v>
                </c:pt>
                <c:pt idx="55">
                  <c:v>41143</c:v>
                </c:pt>
                <c:pt idx="56">
                  <c:v>41174</c:v>
                </c:pt>
                <c:pt idx="57">
                  <c:v>41205</c:v>
                </c:pt>
                <c:pt idx="58">
                  <c:v>41236</c:v>
                </c:pt>
                <c:pt idx="59">
                  <c:v>41267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41702</c:v>
                </c:pt>
                <c:pt idx="75">
                  <c:v>41733</c:v>
                </c:pt>
                <c:pt idx="76">
                  <c:v>41764</c:v>
                </c:pt>
                <c:pt idx="77">
                  <c:v>41795</c:v>
                </c:pt>
                <c:pt idx="78">
                  <c:v>41826</c:v>
                </c:pt>
                <c:pt idx="79">
                  <c:v>41857</c:v>
                </c:pt>
                <c:pt idx="80">
                  <c:v>41888</c:v>
                </c:pt>
                <c:pt idx="81">
                  <c:v>41919</c:v>
                </c:pt>
                <c:pt idx="82">
                  <c:v>41950</c:v>
                </c:pt>
                <c:pt idx="83">
                  <c:v>41981</c:v>
                </c:pt>
                <c:pt idx="84">
                  <c:v>42012</c:v>
                </c:pt>
                <c:pt idx="85">
                  <c:v>42043</c:v>
                </c:pt>
                <c:pt idx="86">
                  <c:v>42074</c:v>
                </c:pt>
                <c:pt idx="87">
                  <c:v>42105</c:v>
                </c:pt>
                <c:pt idx="88">
                  <c:v>42136</c:v>
                </c:pt>
                <c:pt idx="89">
                  <c:v>42167</c:v>
                </c:pt>
                <c:pt idx="90">
                  <c:v>42198</c:v>
                </c:pt>
                <c:pt idx="91">
                  <c:v>42229</c:v>
                </c:pt>
                <c:pt idx="92">
                  <c:v>42260</c:v>
                </c:pt>
                <c:pt idx="93">
                  <c:v>42291</c:v>
                </c:pt>
                <c:pt idx="94">
                  <c:v>42322</c:v>
                </c:pt>
                <c:pt idx="95">
                  <c:v>42353</c:v>
                </c:pt>
                <c:pt idx="96">
                  <c:v>42384</c:v>
                </c:pt>
                <c:pt idx="97">
                  <c:v>42415</c:v>
                </c:pt>
                <c:pt idx="98">
                  <c:v>42446</c:v>
                </c:pt>
                <c:pt idx="99">
                  <c:v>42477</c:v>
                </c:pt>
                <c:pt idx="100">
                  <c:v>42508</c:v>
                </c:pt>
                <c:pt idx="101">
                  <c:v>42539</c:v>
                </c:pt>
                <c:pt idx="102">
                  <c:v>42570</c:v>
                </c:pt>
                <c:pt idx="103">
                  <c:v>42601</c:v>
                </c:pt>
                <c:pt idx="104">
                  <c:v>42632</c:v>
                </c:pt>
                <c:pt idx="105">
                  <c:v>42663</c:v>
                </c:pt>
                <c:pt idx="106">
                  <c:v>42694</c:v>
                </c:pt>
                <c:pt idx="107">
                  <c:v>42725</c:v>
                </c:pt>
                <c:pt idx="108">
                  <c:v>42756</c:v>
                </c:pt>
                <c:pt idx="109">
                  <c:v>42787</c:v>
                </c:pt>
                <c:pt idx="110">
                  <c:v>42818</c:v>
                </c:pt>
                <c:pt idx="111">
                  <c:v>42849</c:v>
                </c:pt>
                <c:pt idx="112">
                  <c:v>42880</c:v>
                </c:pt>
                <c:pt idx="113">
                  <c:v>42911</c:v>
                </c:pt>
                <c:pt idx="114">
                  <c:v>42942</c:v>
                </c:pt>
                <c:pt idx="115">
                  <c:v>42973</c:v>
                </c:pt>
                <c:pt idx="116">
                  <c:v>43004</c:v>
                </c:pt>
                <c:pt idx="117">
                  <c:v>43035</c:v>
                </c:pt>
                <c:pt idx="118">
                  <c:v>43066</c:v>
                </c:pt>
                <c:pt idx="119">
                  <c:v>43097</c:v>
                </c:pt>
                <c:pt idx="120">
                  <c:v>43128</c:v>
                </c:pt>
                <c:pt idx="121">
                  <c:v>43159</c:v>
                </c:pt>
                <c:pt idx="122">
                  <c:v>43190</c:v>
                </c:pt>
                <c:pt idx="123">
                  <c:v>43220</c:v>
                </c:pt>
                <c:pt idx="124">
                  <c:v>43250</c:v>
                </c:pt>
                <c:pt idx="125">
                  <c:v>43280</c:v>
                </c:pt>
                <c:pt idx="126">
                  <c:v>43310</c:v>
                </c:pt>
                <c:pt idx="127">
                  <c:v>43340</c:v>
                </c:pt>
                <c:pt idx="128">
                  <c:v>43370</c:v>
                </c:pt>
                <c:pt idx="129">
                  <c:v>43400</c:v>
                </c:pt>
                <c:pt idx="130">
                  <c:v>43430</c:v>
                </c:pt>
                <c:pt idx="131">
                  <c:v>43461</c:v>
                </c:pt>
                <c:pt idx="132">
                  <c:v>43492</c:v>
                </c:pt>
                <c:pt idx="133">
                  <c:v>43523</c:v>
                </c:pt>
                <c:pt idx="134">
                  <c:v>43554</c:v>
                </c:pt>
                <c:pt idx="135">
                  <c:v>43585</c:v>
                </c:pt>
                <c:pt idx="136">
                  <c:v>43616</c:v>
                </c:pt>
                <c:pt idx="137">
                  <c:v>43626</c:v>
                </c:pt>
                <c:pt idx="138">
                  <c:v>43657</c:v>
                </c:pt>
                <c:pt idx="139">
                  <c:v>43688</c:v>
                </c:pt>
                <c:pt idx="140">
                  <c:v>43714</c:v>
                </c:pt>
                <c:pt idx="141">
                  <c:v>43745</c:v>
                </c:pt>
                <c:pt idx="142">
                  <c:v>43776</c:v>
                </c:pt>
                <c:pt idx="143">
                  <c:v>43807</c:v>
                </c:pt>
                <c:pt idx="144">
                  <c:v>43838</c:v>
                </c:pt>
                <c:pt idx="145">
                  <c:v>43869</c:v>
                </c:pt>
                <c:pt idx="146">
                  <c:v>43900</c:v>
                </c:pt>
                <c:pt idx="147">
                  <c:v>43931</c:v>
                </c:pt>
                <c:pt idx="148">
                  <c:v>43962</c:v>
                </c:pt>
                <c:pt idx="149">
                  <c:v>43993</c:v>
                </c:pt>
                <c:pt idx="150">
                  <c:v>44024</c:v>
                </c:pt>
                <c:pt idx="151">
                  <c:v>44055</c:v>
                </c:pt>
                <c:pt idx="152">
                  <c:v>44086</c:v>
                </c:pt>
                <c:pt idx="153">
                  <c:v>44117</c:v>
                </c:pt>
                <c:pt idx="154">
                  <c:v>44148</c:v>
                </c:pt>
                <c:pt idx="155">
                  <c:v>44179</c:v>
                </c:pt>
              </c:numCache>
            </c:numRef>
          </c:cat>
          <c:val>
            <c:numRef>
              <c:f>'Tab Strom'!$D$79:$D$234</c:f>
              <c:numCache>
                <c:formatCode>#,##0.00</c:formatCode>
                <c:ptCount val="156"/>
                <c:pt idx="0">
                  <c:v>21.48</c:v>
                </c:pt>
                <c:pt idx="1">
                  <c:v>21.48</c:v>
                </c:pt>
                <c:pt idx="2">
                  <c:v>21.48</c:v>
                </c:pt>
                <c:pt idx="3">
                  <c:v>21.48</c:v>
                </c:pt>
                <c:pt idx="4">
                  <c:v>21.48</c:v>
                </c:pt>
                <c:pt idx="5">
                  <c:v>21.48</c:v>
                </c:pt>
                <c:pt idx="6">
                  <c:v>21.95</c:v>
                </c:pt>
                <c:pt idx="7">
                  <c:v>21.95</c:v>
                </c:pt>
                <c:pt idx="8">
                  <c:v>21.95</c:v>
                </c:pt>
                <c:pt idx="9">
                  <c:v>21.95</c:v>
                </c:pt>
                <c:pt idx="10">
                  <c:v>21.95</c:v>
                </c:pt>
                <c:pt idx="11">
                  <c:v>21.95</c:v>
                </c:pt>
                <c:pt idx="12">
                  <c:v>22.82</c:v>
                </c:pt>
                <c:pt idx="13">
                  <c:v>22.82</c:v>
                </c:pt>
                <c:pt idx="14">
                  <c:v>22.82</c:v>
                </c:pt>
                <c:pt idx="15">
                  <c:v>22.82</c:v>
                </c:pt>
                <c:pt idx="16">
                  <c:v>22.82</c:v>
                </c:pt>
                <c:pt idx="17">
                  <c:v>22.82</c:v>
                </c:pt>
                <c:pt idx="18">
                  <c:v>22.94</c:v>
                </c:pt>
                <c:pt idx="19">
                  <c:v>22.94</c:v>
                </c:pt>
                <c:pt idx="20">
                  <c:v>22.94</c:v>
                </c:pt>
                <c:pt idx="21">
                  <c:v>22.94</c:v>
                </c:pt>
                <c:pt idx="22">
                  <c:v>22.94</c:v>
                </c:pt>
                <c:pt idx="23">
                  <c:v>22.94</c:v>
                </c:pt>
                <c:pt idx="24">
                  <c:v>23.75</c:v>
                </c:pt>
                <c:pt idx="25">
                  <c:v>23.75</c:v>
                </c:pt>
                <c:pt idx="26">
                  <c:v>23.75</c:v>
                </c:pt>
                <c:pt idx="27">
                  <c:v>23.75</c:v>
                </c:pt>
                <c:pt idx="28">
                  <c:v>23.75</c:v>
                </c:pt>
                <c:pt idx="29">
                  <c:v>23.75</c:v>
                </c:pt>
                <c:pt idx="30">
                  <c:v>24.38</c:v>
                </c:pt>
                <c:pt idx="31">
                  <c:v>24.38</c:v>
                </c:pt>
                <c:pt idx="32">
                  <c:v>24.38</c:v>
                </c:pt>
                <c:pt idx="33">
                  <c:v>24.38</c:v>
                </c:pt>
                <c:pt idx="34">
                  <c:v>24.38</c:v>
                </c:pt>
                <c:pt idx="35">
                  <c:v>24.38</c:v>
                </c:pt>
                <c:pt idx="36">
                  <c:v>25.28</c:v>
                </c:pt>
                <c:pt idx="37">
                  <c:v>25.28</c:v>
                </c:pt>
                <c:pt idx="38">
                  <c:v>25.28</c:v>
                </c:pt>
                <c:pt idx="39">
                  <c:v>25.28</c:v>
                </c:pt>
                <c:pt idx="40">
                  <c:v>25.28</c:v>
                </c:pt>
                <c:pt idx="41">
                  <c:v>25.28</c:v>
                </c:pt>
                <c:pt idx="42">
                  <c:v>25.31</c:v>
                </c:pt>
                <c:pt idx="43">
                  <c:v>25.31</c:v>
                </c:pt>
                <c:pt idx="44">
                  <c:v>25.31</c:v>
                </c:pt>
                <c:pt idx="45">
                  <c:v>25.31</c:v>
                </c:pt>
                <c:pt idx="46">
                  <c:v>25.31</c:v>
                </c:pt>
                <c:pt idx="47">
                  <c:v>25.31</c:v>
                </c:pt>
                <c:pt idx="48">
                  <c:v>25.95</c:v>
                </c:pt>
                <c:pt idx="49">
                  <c:v>25.95</c:v>
                </c:pt>
                <c:pt idx="50">
                  <c:v>25.95</c:v>
                </c:pt>
                <c:pt idx="51">
                  <c:v>25.95</c:v>
                </c:pt>
                <c:pt idx="52">
                  <c:v>25.95</c:v>
                </c:pt>
                <c:pt idx="53">
                  <c:v>25.95</c:v>
                </c:pt>
                <c:pt idx="54">
                  <c:v>26.76</c:v>
                </c:pt>
                <c:pt idx="55">
                  <c:v>26.76</c:v>
                </c:pt>
                <c:pt idx="56">
                  <c:v>26.76</c:v>
                </c:pt>
                <c:pt idx="57">
                  <c:v>26.76</c:v>
                </c:pt>
                <c:pt idx="58">
                  <c:v>26.76</c:v>
                </c:pt>
                <c:pt idx="59">
                  <c:v>26.76</c:v>
                </c:pt>
                <c:pt idx="60">
                  <c:v>29.19</c:v>
                </c:pt>
                <c:pt idx="61">
                  <c:v>29.19</c:v>
                </c:pt>
                <c:pt idx="62">
                  <c:v>29.19</c:v>
                </c:pt>
                <c:pt idx="63">
                  <c:v>29.19</c:v>
                </c:pt>
                <c:pt idx="64">
                  <c:v>29.19</c:v>
                </c:pt>
                <c:pt idx="65">
                  <c:v>29.19</c:v>
                </c:pt>
                <c:pt idx="66">
                  <c:v>29.21</c:v>
                </c:pt>
                <c:pt idx="67">
                  <c:v>29.21</c:v>
                </c:pt>
                <c:pt idx="68">
                  <c:v>29.21</c:v>
                </c:pt>
                <c:pt idx="69">
                  <c:v>29.21</c:v>
                </c:pt>
                <c:pt idx="70">
                  <c:v>29.21</c:v>
                </c:pt>
                <c:pt idx="71">
                  <c:v>29.21</c:v>
                </c:pt>
                <c:pt idx="72">
                  <c:v>29.81</c:v>
                </c:pt>
                <c:pt idx="73">
                  <c:v>29.81</c:v>
                </c:pt>
                <c:pt idx="74">
                  <c:v>29.81</c:v>
                </c:pt>
                <c:pt idx="75">
                  <c:v>29.81</c:v>
                </c:pt>
                <c:pt idx="76">
                  <c:v>29.81</c:v>
                </c:pt>
                <c:pt idx="77">
                  <c:v>29.81</c:v>
                </c:pt>
                <c:pt idx="78">
                  <c:v>29.74</c:v>
                </c:pt>
                <c:pt idx="79">
                  <c:v>29.74</c:v>
                </c:pt>
                <c:pt idx="80">
                  <c:v>29.74</c:v>
                </c:pt>
                <c:pt idx="81">
                  <c:v>29.74</c:v>
                </c:pt>
                <c:pt idx="82">
                  <c:v>29.74</c:v>
                </c:pt>
                <c:pt idx="83">
                  <c:v>29.74</c:v>
                </c:pt>
                <c:pt idx="84">
                  <c:v>29.51</c:v>
                </c:pt>
                <c:pt idx="85">
                  <c:v>29.51</c:v>
                </c:pt>
                <c:pt idx="86">
                  <c:v>29.51</c:v>
                </c:pt>
                <c:pt idx="87">
                  <c:v>29.51</c:v>
                </c:pt>
                <c:pt idx="88">
                  <c:v>29.51</c:v>
                </c:pt>
                <c:pt idx="89">
                  <c:v>29.51</c:v>
                </c:pt>
                <c:pt idx="90">
                  <c:v>29.46</c:v>
                </c:pt>
                <c:pt idx="91">
                  <c:v>29.46</c:v>
                </c:pt>
                <c:pt idx="92">
                  <c:v>29.46</c:v>
                </c:pt>
                <c:pt idx="93">
                  <c:v>29.46</c:v>
                </c:pt>
                <c:pt idx="94">
                  <c:v>29.46</c:v>
                </c:pt>
                <c:pt idx="95">
                  <c:v>29.46</c:v>
                </c:pt>
                <c:pt idx="96">
                  <c:v>29.69</c:v>
                </c:pt>
                <c:pt idx="97">
                  <c:v>29.69</c:v>
                </c:pt>
                <c:pt idx="98">
                  <c:v>29.69</c:v>
                </c:pt>
                <c:pt idx="99">
                  <c:v>29.69</c:v>
                </c:pt>
                <c:pt idx="100">
                  <c:v>29.69</c:v>
                </c:pt>
                <c:pt idx="101">
                  <c:v>29.69</c:v>
                </c:pt>
                <c:pt idx="102">
                  <c:v>29.77</c:v>
                </c:pt>
                <c:pt idx="103">
                  <c:v>29.77</c:v>
                </c:pt>
                <c:pt idx="104">
                  <c:v>29.77</c:v>
                </c:pt>
                <c:pt idx="105">
                  <c:v>29.77</c:v>
                </c:pt>
                <c:pt idx="106">
                  <c:v>29.77</c:v>
                </c:pt>
                <c:pt idx="107">
                  <c:v>29.77</c:v>
                </c:pt>
                <c:pt idx="108">
                  <c:v>30.48</c:v>
                </c:pt>
                <c:pt idx="109">
                  <c:v>30.48</c:v>
                </c:pt>
                <c:pt idx="110">
                  <c:v>30.48</c:v>
                </c:pt>
                <c:pt idx="111">
                  <c:v>30.48</c:v>
                </c:pt>
                <c:pt idx="112">
                  <c:v>30.48</c:v>
                </c:pt>
                <c:pt idx="113">
                  <c:v>30.48</c:v>
                </c:pt>
                <c:pt idx="114">
                  <c:v>30.48</c:v>
                </c:pt>
                <c:pt idx="115">
                  <c:v>30.48</c:v>
                </c:pt>
                <c:pt idx="116">
                  <c:v>30.48</c:v>
                </c:pt>
                <c:pt idx="117">
                  <c:v>30.48</c:v>
                </c:pt>
                <c:pt idx="118">
                  <c:v>30.48</c:v>
                </c:pt>
                <c:pt idx="119">
                  <c:v>30.48</c:v>
                </c:pt>
                <c:pt idx="120">
                  <c:v>29.87</c:v>
                </c:pt>
                <c:pt idx="121">
                  <c:v>29.87</c:v>
                </c:pt>
                <c:pt idx="122">
                  <c:v>29.87</c:v>
                </c:pt>
                <c:pt idx="123">
                  <c:v>29.87</c:v>
                </c:pt>
                <c:pt idx="124">
                  <c:v>29.87</c:v>
                </c:pt>
                <c:pt idx="125">
                  <c:v>29.87</c:v>
                </c:pt>
                <c:pt idx="126">
                  <c:v>30</c:v>
                </c:pt>
                <c:pt idx="127">
                  <c:v>30</c:v>
                </c:pt>
                <c:pt idx="128">
                  <c:v>30</c:v>
                </c:pt>
                <c:pt idx="129">
                  <c:v>30</c:v>
                </c:pt>
                <c:pt idx="130">
                  <c:v>30</c:v>
                </c:pt>
                <c:pt idx="131">
                  <c:v>30</c:v>
                </c:pt>
                <c:pt idx="132">
                  <c:v>30.88</c:v>
                </c:pt>
                <c:pt idx="133">
                  <c:v>30.88</c:v>
                </c:pt>
                <c:pt idx="134">
                  <c:v>30.88</c:v>
                </c:pt>
                <c:pt idx="135">
                  <c:v>30.88</c:v>
                </c:pt>
                <c:pt idx="136">
                  <c:v>30.88</c:v>
                </c:pt>
                <c:pt idx="137">
                  <c:v>30.88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20E-4A9F-9775-B89AC7BC5098}"/>
            </c:ext>
          </c:extLst>
        </c:ser>
        <c:ser>
          <c:idx val="0"/>
          <c:order val="1"/>
          <c:spPr>
            <a:ln w="19050">
              <a:solidFill>
                <a:schemeClr val="accent3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'Tab Strom'!$A$79:$A$234</c:f>
              <c:numCache>
                <c:formatCode>mmm\-yy</c:formatCode>
                <c:ptCount val="156"/>
                <c:pt idx="0">
                  <c:v>39475</c:v>
                </c:pt>
                <c:pt idx="1">
                  <c:v>39506</c:v>
                </c:pt>
                <c:pt idx="2">
                  <c:v>39537</c:v>
                </c:pt>
                <c:pt idx="3">
                  <c:v>39568</c:v>
                </c:pt>
                <c:pt idx="4">
                  <c:v>39599</c:v>
                </c:pt>
                <c:pt idx="5">
                  <c:v>39629</c:v>
                </c:pt>
                <c:pt idx="6">
                  <c:v>39660</c:v>
                </c:pt>
                <c:pt idx="7">
                  <c:v>39691</c:v>
                </c:pt>
                <c:pt idx="8">
                  <c:v>39721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40558</c:v>
                </c:pt>
                <c:pt idx="37">
                  <c:v>40589</c:v>
                </c:pt>
                <c:pt idx="38">
                  <c:v>40617</c:v>
                </c:pt>
                <c:pt idx="39">
                  <c:v>40648</c:v>
                </c:pt>
                <c:pt idx="40">
                  <c:v>40678</c:v>
                </c:pt>
                <c:pt idx="41">
                  <c:v>40709</c:v>
                </c:pt>
                <c:pt idx="42">
                  <c:v>40740</c:v>
                </c:pt>
                <c:pt idx="43">
                  <c:v>40771</c:v>
                </c:pt>
                <c:pt idx="44">
                  <c:v>40802</c:v>
                </c:pt>
                <c:pt idx="45">
                  <c:v>40833</c:v>
                </c:pt>
                <c:pt idx="46">
                  <c:v>40864</c:v>
                </c:pt>
                <c:pt idx="47">
                  <c:v>40895</c:v>
                </c:pt>
                <c:pt idx="48">
                  <c:v>40926</c:v>
                </c:pt>
                <c:pt idx="49">
                  <c:v>40957</c:v>
                </c:pt>
                <c:pt idx="50">
                  <c:v>40988</c:v>
                </c:pt>
                <c:pt idx="51">
                  <c:v>41019</c:v>
                </c:pt>
                <c:pt idx="52">
                  <c:v>41050</c:v>
                </c:pt>
                <c:pt idx="53">
                  <c:v>41081</c:v>
                </c:pt>
                <c:pt idx="54">
                  <c:v>41112</c:v>
                </c:pt>
                <c:pt idx="55">
                  <c:v>41143</c:v>
                </c:pt>
                <c:pt idx="56">
                  <c:v>41174</c:v>
                </c:pt>
                <c:pt idx="57">
                  <c:v>41205</c:v>
                </c:pt>
                <c:pt idx="58">
                  <c:v>41236</c:v>
                </c:pt>
                <c:pt idx="59">
                  <c:v>41267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41702</c:v>
                </c:pt>
                <c:pt idx="75">
                  <c:v>41733</c:v>
                </c:pt>
                <c:pt idx="76">
                  <c:v>41764</c:v>
                </c:pt>
                <c:pt idx="77">
                  <c:v>41795</c:v>
                </c:pt>
                <c:pt idx="78">
                  <c:v>41826</c:v>
                </c:pt>
                <c:pt idx="79">
                  <c:v>41857</c:v>
                </c:pt>
                <c:pt idx="80">
                  <c:v>41888</c:v>
                </c:pt>
                <c:pt idx="81">
                  <c:v>41919</c:v>
                </c:pt>
                <c:pt idx="82">
                  <c:v>41950</c:v>
                </c:pt>
                <c:pt idx="83">
                  <c:v>41981</c:v>
                </c:pt>
                <c:pt idx="84">
                  <c:v>42012</c:v>
                </c:pt>
                <c:pt idx="85">
                  <c:v>42043</c:v>
                </c:pt>
                <c:pt idx="86">
                  <c:v>42074</c:v>
                </c:pt>
                <c:pt idx="87">
                  <c:v>42105</c:v>
                </c:pt>
                <c:pt idx="88">
                  <c:v>42136</c:v>
                </c:pt>
                <c:pt idx="89">
                  <c:v>42167</c:v>
                </c:pt>
                <c:pt idx="90">
                  <c:v>42198</c:v>
                </c:pt>
                <c:pt idx="91">
                  <c:v>42229</c:v>
                </c:pt>
                <c:pt idx="92">
                  <c:v>42260</c:v>
                </c:pt>
                <c:pt idx="93">
                  <c:v>42291</c:v>
                </c:pt>
                <c:pt idx="94">
                  <c:v>42322</c:v>
                </c:pt>
                <c:pt idx="95">
                  <c:v>42353</c:v>
                </c:pt>
                <c:pt idx="96">
                  <c:v>42384</c:v>
                </c:pt>
                <c:pt idx="97">
                  <c:v>42415</c:v>
                </c:pt>
                <c:pt idx="98">
                  <c:v>42446</c:v>
                </c:pt>
                <c:pt idx="99">
                  <c:v>42477</c:v>
                </c:pt>
                <c:pt idx="100">
                  <c:v>42508</c:v>
                </c:pt>
                <c:pt idx="101">
                  <c:v>42539</c:v>
                </c:pt>
                <c:pt idx="102">
                  <c:v>42570</c:v>
                </c:pt>
                <c:pt idx="103">
                  <c:v>42601</c:v>
                </c:pt>
                <c:pt idx="104">
                  <c:v>42632</c:v>
                </c:pt>
                <c:pt idx="105">
                  <c:v>42663</c:v>
                </c:pt>
                <c:pt idx="106">
                  <c:v>42694</c:v>
                </c:pt>
                <c:pt idx="107">
                  <c:v>42725</c:v>
                </c:pt>
                <c:pt idx="108">
                  <c:v>42756</c:v>
                </c:pt>
                <c:pt idx="109">
                  <c:v>42787</c:v>
                </c:pt>
                <c:pt idx="110">
                  <c:v>42818</c:v>
                </c:pt>
                <c:pt idx="111">
                  <c:v>42849</c:v>
                </c:pt>
                <c:pt idx="112">
                  <c:v>42880</c:v>
                </c:pt>
                <c:pt idx="113">
                  <c:v>42911</c:v>
                </c:pt>
                <c:pt idx="114">
                  <c:v>42942</c:v>
                </c:pt>
                <c:pt idx="115">
                  <c:v>42973</c:v>
                </c:pt>
                <c:pt idx="116">
                  <c:v>43004</c:v>
                </c:pt>
                <c:pt idx="117">
                  <c:v>43035</c:v>
                </c:pt>
                <c:pt idx="118">
                  <c:v>43066</c:v>
                </c:pt>
                <c:pt idx="119">
                  <c:v>43097</c:v>
                </c:pt>
                <c:pt idx="120">
                  <c:v>43128</c:v>
                </c:pt>
                <c:pt idx="121">
                  <c:v>43159</c:v>
                </c:pt>
                <c:pt idx="122">
                  <c:v>43190</c:v>
                </c:pt>
                <c:pt idx="123">
                  <c:v>43220</c:v>
                </c:pt>
                <c:pt idx="124">
                  <c:v>43250</c:v>
                </c:pt>
                <c:pt idx="125">
                  <c:v>43280</c:v>
                </c:pt>
                <c:pt idx="126">
                  <c:v>43310</c:v>
                </c:pt>
                <c:pt idx="127">
                  <c:v>43340</c:v>
                </c:pt>
                <c:pt idx="128">
                  <c:v>43370</c:v>
                </c:pt>
                <c:pt idx="129">
                  <c:v>43400</c:v>
                </c:pt>
                <c:pt idx="130">
                  <c:v>43430</c:v>
                </c:pt>
                <c:pt idx="131">
                  <c:v>43461</c:v>
                </c:pt>
                <c:pt idx="132">
                  <c:v>43492</c:v>
                </c:pt>
                <c:pt idx="133">
                  <c:v>43523</c:v>
                </c:pt>
                <c:pt idx="134">
                  <c:v>43554</c:v>
                </c:pt>
                <c:pt idx="135">
                  <c:v>43585</c:v>
                </c:pt>
                <c:pt idx="136">
                  <c:v>43616</c:v>
                </c:pt>
                <c:pt idx="137">
                  <c:v>43626</c:v>
                </c:pt>
                <c:pt idx="138">
                  <c:v>43657</c:v>
                </c:pt>
                <c:pt idx="139">
                  <c:v>43688</c:v>
                </c:pt>
                <c:pt idx="140">
                  <c:v>43714</c:v>
                </c:pt>
                <c:pt idx="141">
                  <c:v>43745</c:v>
                </c:pt>
                <c:pt idx="142">
                  <c:v>43776</c:v>
                </c:pt>
                <c:pt idx="143">
                  <c:v>43807</c:v>
                </c:pt>
                <c:pt idx="144">
                  <c:v>43838</c:v>
                </c:pt>
                <c:pt idx="145">
                  <c:v>43869</c:v>
                </c:pt>
                <c:pt idx="146">
                  <c:v>43900</c:v>
                </c:pt>
                <c:pt idx="147">
                  <c:v>43931</c:v>
                </c:pt>
                <c:pt idx="148">
                  <c:v>43962</c:v>
                </c:pt>
                <c:pt idx="149">
                  <c:v>43993</c:v>
                </c:pt>
                <c:pt idx="150">
                  <c:v>44024</c:v>
                </c:pt>
                <c:pt idx="151">
                  <c:v>44055</c:v>
                </c:pt>
                <c:pt idx="152">
                  <c:v>44086</c:v>
                </c:pt>
                <c:pt idx="153">
                  <c:v>44117</c:v>
                </c:pt>
                <c:pt idx="154">
                  <c:v>44148</c:v>
                </c:pt>
                <c:pt idx="155">
                  <c:v>44179</c:v>
                </c:pt>
              </c:numCache>
            </c:numRef>
          </c:cat>
          <c:val>
            <c:numRef>
              <c:f>'Tab Strom'!$E$79:$E$234</c:f>
              <c:numCache>
                <c:formatCode>#,##0.00</c:formatCode>
                <c:ptCount val="156"/>
                <c:pt idx="0">
                  <c:v>9.59</c:v>
                </c:pt>
                <c:pt idx="1">
                  <c:v>9.59</c:v>
                </c:pt>
                <c:pt idx="2">
                  <c:v>9.59</c:v>
                </c:pt>
                <c:pt idx="3">
                  <c:v>9.59</c:v>
                </c:pt>
                <c:pt idx="4">
                  <c:v>9.59</c:v>
                </c:pt>
                <c:pt idx="5">
                  <c:v>9.59</c:v>
                </c:pt>
                <c:pt idx="6">
                  <c:v>9.57</c:v>
                </c:pt>
                <c:pt idx="7">
                  <c:v>9.57</c:v>
                </c:pt>
                <c:pt idx="8">
                  <c:v>9.57</c:v>
                </c:pt>
                <c:pt idx="9">
                  <c:v>9.57</c:v>
                </c:pt>
                <c:pt idx="10">
                  <c:v>9.57</c:v>
                </c:pt>
                <c:pt idx="11">
                  <c:v>9.57</c:v>
                </c:pt>
                <c:pt idx="12">
                  <c:v>9.57</c:v>
                </c:pt>
                <c:pt idx="13">
                  <c:v>10.02</c:v>
                </c:pt>
                <c:pt idx="14">
                  <c:v>10.02</c:v>
                </c:pt>
                <c:pt idx="15">
                  <c:v>10.02</c:v>
                </c:pt>
                <c:pt idx="16">
                  <c:v>10.02</c:v>
                </c:pt>
                <c:pt idx="17">
                  <c:v>10.02</c:v>
                </c:pt>
                <c:pt idx="18">
                  <c:v>10.07</c:v>
                </c:pt>
                <c:pt idx="19">
                  <c:v>10.07</c:v>
                </c:pt>
                <c:pt idx="20">
                  <c:v>10.07</c:v>
                </c:pt>
                <c:pt idx="21">
                  <c:v>10.07</c:v>
                </c:pt>
                <c:pt idx="22">
                  <c:v>10.07</c:v>
                </c:pt>
                <c:pt idx="23">
                  <c:v>10.07</c:v>
                </c:pt>
                <c:pt idx="24">
                  <c:v>9.93</c:v>
                </c:pt>
                <c:pt idx="25">
                  <c:v>9.93</c:v>
                </c:pt>
                <c:pt idx="26">
                  <c:v>9.93</c:v>
                </c:pt>
                <c:pt idx="27">
                  <c:v>9.93</c:v>
                </c:pt>
                <c:pt idx="28">
                  <c:v>9.93</c:v>
                </c:pt>
                <c:pt idx="29">
                  <c:v>9.93</c:v>
                </c:pt>
                <c:pt idx="30">
                  <c:v>10.58</c:v>
                </c:pt>
                <c:pt idx="31">
                  <c:v>10.58</c:v>
                </c:pt>
                <c:pt idx="32">
                  <c:v>10.58</c:v>
                </c:pt>
                <c:pt idx="33">
                  <c:v>10.58</c:v>
                </c:pt>
                <c:pt idx="34">
                  <c:v>10.58</c:v>
                </c:pt>
                <c:pt idx="35">
                  <c:v>10.58</c:v>
                </c:pt>
                <c:pt idx="36">
                  <c:v>11.21</c:v>
                </c:pt>
                <c:pt idx="37">
                  <c:v>11.21</c:v>
                </c:pt>
                <c:pt idx="38">
                  <c:v>11.21</c:v>
                </c:pt>
                <c:pt idx="39">
                  <c:v>11.21</c:v>
                </c:pt>
                <c:pt idx="40">
                  <c:v>11.21</c:v>
                </c:pt>
                <c:pt idx="41">
                  <c:v>11.21</c:v>
                </c:pt>
                <c:pt idx="42">
                  <c:v>11.39</c:v>
                </c:pt>
                <c:pt idx="43">
                  <c:v>11.39</c:v>
                </c:pt>
                <c:pt idx="44">
                  <c:v>11.39</c:v>
                </c:pt>
                <c:pt idx="45">
                  <c:v>11.39</c:v>
                </c:pt>
                <c:pt idx="46">
                  <c:v>11.39</c:v>
                </c:pt>
                <c:pt idx="47">
                  <c:v>11.39</c:v>
                </c:pt>
                <c:pt idx="48">
                  <c:v>11.45</c:v>
                </c:pt>
                <c:pt idx="49">
                  <c:v>11.45</c:v>
                </c:pt>
                <c:pt idx="50">
                  <c:v>11.45</c:v>
                </c:pt>
                <c:pt idx="51">
                  <c:v>11.45</c:v>
                </c:pt>
                <c:pt idx="52">
                  <c:v>11.45</c:v>
                </c:pt>
                <c:pt idx="53">
                  <c:v>11.45</c:v>
                </c:pt>
                <c:pt idx="54">
                  <c:v>11.69</c:v>
                </c:pt>
                <c:pt idx="55">
                  <c:v>11.69</c:v>
                </c:pt>
                <c:pt idx="56">
                  <c:v>11.69</c:v>
                </c:pt>
                <c:pt idx="57">
                  <c:v>11.69</c:v>
                </c:pt>
                <c:pt idx="58">
                  <c:v>11.69</c:v>
                </c:pt>
                <c:pt idx="59">
                  <c:v>11.69</c:v>
                </c:pt>
                <c:pt idx="60">
                  <c:v>12.78</c:v>
                </c:pt>
                <c:pt idx="61">
                  <c:v>12.78</c:v>
                </c:pt>
                <c:pt idx="62">
                  <c:v>12.78</c:v>
                </c:pt>
                <c:pt idx="63">
                  <c:v>12.78</c:v>
                </c:pt>
                <c:pt idx="64">
                  <c:v>12.78</c:v>
                </c:pt>
                <c:pt idx="65">
                  <c:v>12.78</c:v>
                </c:pt>
                <c:pt idx="66">
                  <c:v>12.73</c:v>
                </c:pt>
                <c:pt idx="67">
                  <c:v>12.73</c:v>
                </c:pt>
                <c:pt idx="68">
                  <c:v>12.73</c:v>
                </c:pt>
                <c:pt idx="69">
                  <c:v>12.73</c:v>
                </c:pt>
                <c:pt idx="70">
                  <c:v>12.73</c:v>
                </c:pt>
                <c:pt idx="71">
                  <c:v>12.73</c:v>
                </c:pt>
                <c:pt idx="72">
                  <c:v>13.76</c:v>
                </c:pt>
                <c:pt idx="73">
                  <c:v>13.76</c:v>
                </c:pt>
                <c:pt idx="74">
                  <c:v>13.76</c:v>
                </c:pt>
                <c:pt idx="75">
                  <c:v>13.76</c:v>
                </c:pt>
                <c:pt idx="76">
                  <c:v>13.76</c:v>
                </c:pt>
                <c:pt idx="77">
                  <c:v>13.76</c:v>
                </c:pt>
                <c:pt idx="78">
                  <c:v>13.26</c:v>
                </c:pt>
                <c:pt idx="79">
                  <c:v>13.26</c:v>
                </c:pt>
                <c:pt idx="80">
                  <c:v>13.26</c:v>
                </c:pt>
                <c:pt idx="81">
                  <c:v>13.26</c:v>
                </c:pt>
                <c:pt idx="82">
                  <c:v>13.26</c:v>
                </c:pt>
                <c:pt idx="83">
                  <c:v>13.26</c:v>
                </c:pt>
                <c:pt idx="84">
                  <c:v>13.16</c:v>
                </c:pt>
                <c:pt idx="85">
                  <c:v>13.16</c:v>
                </c:pt>
                <c:pt idx="86">
                  <c:v>13.16</c:v>
                </c:pt>
                <c:pt idx="87">
                  <c:v>13.16</c:v>
                </c:pt>
                <c:pt idx="88">
                  <c:v>13.16</c:v>
                </c:pt>
                <c:pt idx="89">
                  <c:v>13.16</c:v>
                </c:pt>
                <c:pt idx="90">
                  <c:v>13</c:v>
                </c:pt>
                <c:pt idx="91">
                  <c:v>13</c:v>
                </c:pt>
                <c:pt idx="92">
                  <c:v>13</c:v>
                </c:pt>
                <c:pt idx="93">
                  <c:v>13</c:v>
                </c:pt>
                <c:pt idx="94">
                  <c:v>13</c:v>
                </c:pt>
                <c:pt idx="95">
                  <c:v>13</c:v>
                </c:pt>
                <c:pt idx="96">
                  <c:v>12.85</c:v>
                </c:pt>
                <c:pt idx="97">
                  <c:v>12.85</c:v>
                </c:pt>
                <c:pt idx="98">
                  <c:v>12.85</c:v>
                </c:pt>
                <c:pt idx="99">
                  <c:v>12.85</c:v>
                </c:pt>
                <c:pt idx="100">
                  <c:v>12.85</c:v>
                </c:pt>
                <c:pt idx="101">
                  <c:v>12.85</c:v>
                </c:pt>
                <c:pt idx="102">
                  <c:v>12.62</c:v>
                </c:pt>
                <c:pt idx="103">
                  <c:v>12.62</c:v>
                </c:pt>
                <c:pt idx="104">
                  <c:v>12.62</c:v>
                </c:pt>
                <c:pt idx="105">
                  <c:v>12.62</c:v>
                </c:pt>
                <c:pt idx="106">
                  <c:v>12.62</c:v>
                </c:pt>
                <c:pt idx="107">
                  <c:v>12.62</c:v>
                </c:pt>
                <c:pt idx="108">
                  <c:v>12.68</c:v>
                </c:pt>
                <c:pt idx="109">
                  <c:v>12.68</c:v>
                </c:pt>
                <c:pt idx="110">
                  <c:v>12.68</c:v>
                </c:pt>
                <c:pt idx="111">
                  <c:v>12.68</c:v>
                </c:pt>
                <c:pt idx="112">
                  <c:v>12.68</c:v>
                </c:pt>
                <c:pt idx="113">
                  <c:v>12.68</c:v>
                </c:pt>
                <c:pt idx="114">
                  <c:v>12.7</c:v>
                </c:pt>
                <c:pt idx="115">
                  <c:v>12.7</c:v>
                </c:pt>
                <c:pt idx="116">
                  <c:v>12.7</c:v>
                </c:pt>
                <c:pt idx="117">
                  <c:v>12.7</c:v>
                </c:pt>
                <c:pt idx="118">
                  <c:v>12.7</c:v>
                </c:pt>
                <c:pt idx="119">
                  <c:v>12.7</c:v>
                </c:pt>
                <c:pt idx="120">
                  <c:v>12.2</c:v>
                </c:pt>
                <c:pt idx="121">
                  <c:v>12.2</c:v>
                </c:pt>
                <c:pt idx="122">
                  <c:v>12.2</c:v>
                </c:pt>
                <c:pt idx="123">
                  <c:v>12.2</c:v>
                </c:pt>
                <c:pt idx="124">
                  <c:v>12.2</c:v>
                </c:pt>
                <c:pt idx="125">
                  <c:v>12.2</c:v>
                </c:pt>
                <c:pt idx="126">
                  <c:v>12.44</c:v>
                </c:pt>
                <c:pt idx="127">
                  <c:v>12.44</c:v>
                </c:pt>
                <c:pt idx="128">
                  <c:v>12.44</c:v>
                </c:pt>
                <c:pt idx="129">
                  <c:v>12.44</c:v>
                </c:pt>
                <c:pt idx="130">
                  <c:v>12.44</c:v>
                </c:pt>
                <c:pt idx="131">
                  <c:v>12.44</c:v>
                </c:pt>
                <c:pt idx="132">
                  <c:v>13.1</c:v>
                </c:pt>
                <c:pt idx="133">
                  <c:v>13.1</c:v>
                </c:pt>
                <c:pt idx="134">
                  <c:v>13.1</c:v>
                </c:pt>
                <c:pt idx="135">
                  <c:v>13.1</c:v>
                </c:pt>
                <c:pt idx="136">
                  <c:v>13.1</c:v>
                </c:pt>
                <c:pt idx="137">
                  <c:v>13.1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20E-4A9F-9775-B89AC7BC50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3543040"/>
        <c:axId val="133544576"/>
      </c:lineChart>
      <c:dateAx>
        <c:axId val="133543040"/>
        <c:scaling>
          <c:orientation val="minMax"/>
        </c:scaling>
        <c:delete val="0"/>
        <c:axPos val="b"/>
        <c:numFmt formatCode="[$-407]mmm/\ 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33544576"/>
        <c:crosses val="autoZero"/>
        <c:auto val="1"/>
        <c:lblOffset val="100"/>
        <c:baseTimeUnit val="days"/>
        <c:majorUnit val="5"/>
        <c:majorTimeUnit val="months"/>
        <c:minorUnit val="7"/>
        <c:minorTimeUnit val="days"/>
      </c:dateAx>
      <c:valAx>
        <c:axId val="133544576"/>
        <c:scaling>
          <c:orientation val="minMax"/>
          <c:max val="33"/>
          <c:min val="7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33543040"/>
        <c:crosses val="autoZero"/>
        <c:crossBetween val="between"/>
        <c:majorUnit val="2"/>
        <c:minorUnit val="0.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 sz="1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Entwicklung der Preisindizes Strom Deutschland</a:t>
            </a:r>
            <a:endParaRPr lang="de-DE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 sz="12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(2015=100%, Monatswerte in Prozentpunkten)</a:t>
            </a:r>
          </a:p>
        </c:rich>
      </c:tx>
      <c:layout>
        <c:manualLayout>
          <c:xMode val="edge"/>
          <c:yMode val="edge"/>
          <c:x val="0.1758955391536392"/>
          <c:y val="1.1182079397435839E-2"/>
        </c:manualLayout>
      </c:layout>
      <c:overlay val="0"/>
      <c:spPr>
        <a:solidFill>
          <a:srgbClr val="FFFFFF"/>
        </a:soli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4145497877894711E-2"/>
          <c:y val="0.10606063296479756"/>
          <c:w val="0.92718121600124914"/>
          <c:h val="0.72558922558922567"/>
        </c:manualLayout>
      </c:layout>
      <c:lineChart>
        <c:grouping val="standard"/>
        <c:varyColors val="0"/>
        <c:ser>
          <c:idx val="2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'Tab Strom'!$A$19:$A$234</c:f>
              <c:strCache>
                <c:ptCount val="216"/>
                <c:pt idx="0">
                  <c:v>Jan 03</c:v>
                </c:pt>
                <c:pt idx="1">
                  <c:v>Feb 03</c:v>
                </c:pt>
                <c:pt idx="2">
                  <c:v>Mar 03</c:v>
                </c:pt>
                <c:pt idx="3">
                  <c:v>Apr 03</c:v>
                </c:pt>
                <c:pt idx="4">
                  <c:v>Mai 03</c:v>
                </c:pt>
                <c:pt idx="5">
                  <c:v>Jun 03</c:v>
                </c:pt>
                <c:pt idx="6">
                  <c:v>Jul 03</c:v>
                </c:pt>
                <c:pt idx="7">
                  <c:v>Aug 03</c:v>
                </c:pt>
                <c:pt idx="8">
                  <c:v>Sep 03</c:v>
                </c:pt>
                <c:pt idx="9">
                  <c:v>Okt 03</c:v>
                </c:pt>
                <c:pt idx="10">
                  <c:v>Nov 03</c:v>
                </c:pt>
                <c:pt idx="11">
                  <c:v>Dez 03</c:v>
                </c:pt>
                <c:pt idx="12">
                  <c:v>Jan 04</c:v>
                </c:pt>
                <c:pt idx="13">
                  <c:v>Feb 04</c:v>
                </c:pt>
                <c:pt idx="14">
                  <c:v>Mrz 04</c:v>
                </c:pt>
                <c:pt idx="15">
                  <c:v>Apr 04</c:v>
                </c:pt>
                <c:pt idx="16">
                  <c:v>Mai 04</c:v>
                </c:pt>
                <c:pt idx="17">
                  <c:v>Jun 04</c:v>
                </c:pt>
                <c:pt idx="18">
                  <c:v>Jul 04</c:v>
                </c:pt>
                <c:pt idx="19">
                  <c:v>Aug 04</c:v>
                </c:pt>
                <c:pt idx="20">
                  <c:v>Sep 04</c:v>
                </c:pt>
                <c:pt idx="21">
                  <c:v>Okt 04</c:v>
                </c:pt>
                <c:pt idx="22">
                  <c:v>Nov 04</c:v>
                </c:pt>
                <c:pt idx="23">
                  <c:v>Dez 04</c:v>
                </c:pt>
                <c:pt idx="24">
                  <c:v>Jan 05</c:v>
                </c:pt>
                <c:pt idx="25">
                  <c:v>Feb 05</c:v>
                </c:pt>
                <c:pt idx="26">
                  <c:v>Mrz 05</c:v>
                </c:pt>
                <c:pt idx="27">
                  <c:v>Apr 05</c:v>
                </c:pt>
                <c:pt idx="28">
                  <c:v>Mai 05</c:v>
                </c:pt>
                <c:pt idx="29">
                  <c:v>Jun 05</c:v>
                </c:pt>
                <c:pt idx="30">
                  <c:v>Jul 05</c:v>
                </c:pt>
                <c:pt idx="31">
                  <c:v>Aug 05</c:v>
                </c:pt>
                <c:pt idx="32">
                  <c:v>Sep 05</c:v>
                </c:pt>
                <c:pt idx="33">
                  <c:v>Okt 05</c:v>
                </c:pt>
                <c:pt idx="34">
                  <c:v>Nov 05</c:v>
                </c:pt>
                <c:pt idx="35">
                  <c:v>Dez 05</c:v>
                </c:pt>
                <c:pt idx="36">
                  <c:v>Jan 06</c:v>
                </c:pt>
                <c:pt idx="37">
                  <c:v>Feb 06</c:v>
                </c:pt>
                <c:pt idx="38">
                  <c:v>Mrz 06</c:v>
                </c:pt>
                <c:pt idx="39">
                  <c:v>Apr 06</c:v>
                </c:pt>
                <c:pt idx="40">
                  <c:v>Mai 06</c:v>
                </c:pt>
                <c:pt idx="41">
                  <c:v>Jun 06</c:v>
                </c:pt>
                <c:pt idx="42">
                  <c:v>Jul 06</c:v>
                </c:pt>
                <c:pt idx="43">
                  <c:v>Aug 06</c:v>
                </c:pt>
                <c:pt idx="44">
                  <c:v>Sep 06</c:v>
                </c:pt>
                <c:pt idx="45">
                  <c:v>Okt 06</c:v>
                </c:pt>
                <c:pt idx="46">
                  <c:v>Nov 06</c:v>
                </c:pt>
                <c:pt idx="47">
                  <c:v>Dez 06</c:v>
                </c:pt>
                <c:pt idx="48">
                  <c:v>Jan 07</c:v>
                </c:pt>
                <c:pt idx="49">
                  <c:v>Feb 07</c:v>
                </c:pt>
                <c:pt idx="50">
                  <c:v>Mrz 07</c:v>
                </c:pt>
                <c:pt idx="51">
                  <c:v>Apr 07</c:v>
                </c:pt>
                <c:pt idx="52">
                  <c:v>Mai 07</c:v>
                </c:pt>
                <c:pt idx="53">
                  <c:v>Jun 07</c:v>
                </c:pt>
                <c:pt idx="54">
                  <c:v>Jul 07</c:v>
                </c:pt>
                <c:pt idx="55">
                  <c:v>Aug 07</c:v>
                </c:pt>
                <c:pt idx="56">
                  <c:v>Sep 07</c:v>
                </c:pt>
                <c:pt idx="57">
                  <c:v>Okt 07</c:v>
                </c:pt>
                <c:pt idx="58">
                  <c:v>Nov 07</c:v>
                </c:pt>
                <c:pt idx="59">
                  <c:v>Dez 07</c:v>
                </c:pt>
                <c:pt idx="60">
                  <c:v>Jan 08</c:v>
                </c:pt>
                <c:pt idx="61">
                  <c:v>Feb 08</c:v>
                </c:pt>
                <c:pt idx="62">
                  <c:v>Mrz 08</c:v>
                </c:pt>
                <c:pt idx="63">
                  <c:v>Apr 08</c:v>
                </c:pt>
                <c:pt idx="64">
                  <c:v>Mai 08</c:v>
                </c:pt>
                <c:pt idx="65">
                  <c:v>Jun 08</c:v>
                </c:pt>
                <c:pt idx="66">
                  <c:v>Jul 08</c:v>
                </c:pt>
                <c:pt idx="67">
                  <c:v>Aug 08</c:v>
                </c:pt>
                <c:pt idx="68">
                  <c:v>Sep 08</c:v>
                </c:pt>
                <c:pt idx="69">
                  <c:v>Okt 08</c:v>
                </c:pt>
                <c:pt idx="70">
                  <c:v>Nov 08</c:v>
                </c:pt>
                <c:pt idx="71">
                  <c:v>Dez 08</c:v>
                </c:pt>
                <c:pt idx="72">
                  <c:v>Jan 09</c:v>
                </c:pt>
                <c:pt idx="73">
                  <c:v>Feb 09</c:v>
                </c:pt>
                <c:pt idx="74">
                  <c:v>Mrz 09</c:v>
                </c:pt>
                <c:pt idx="75">
                  <c:v>Apr 09</c:v>
                </c:pt>
                <c:pt idx="76">
                  <c:v>Mai 09</c:v>
                </c:pt>
                <c:pt idx="77">
                  <c:v>Jun 09</c:v>
                </c:pt>
                <c:pt idx="78">
                  <c:v>Jul 09</c:v>
                </c:pt>
                <c:pt idx="79">
                  <c:v>Aug 09</c:v>
                </c:pt>
                <c:pt idx="80">
                  <c:v>Sep 09</c:v>
                </c:pt>
                <c:pt idx="81">
                  <c:v>Okt 09</c:v>
                </c:pt>
                <c:pt idx="82">
                  <c:v>Nov 09</c:v>
                </c:pt>
                <c:pt idx="83">
                  <c:v>Dez 09</c:v>
                </c:pt>
                <c:pt idx="84">
                  <c:v>Jan 10</c:v>
                </c:pt>
                <c:pt idx="85">
                  <c:v>Feb 10</c:v>
                </c:pt>
                <c:pt idx="86">
                  <c:v>Mrz 10</c:v>
                </c:pt>
                <c:pt idx="87">
                  <c:v>Apr 10</c:v>
                </c:pt>
                <c:pt idx="88">
                  <c:v>Mai 10</c:v>
                </c:pt>
                <c:pt idx="89">
                  <c:v>Jun 10</c:v>
                </c:pt>
                <c:pt idx="90">
                  <c:v>Jul 10</c:v>
                </c:pt>
                <c:pt idx="91">
                  <c:v>Aug 10</c:v>
                </c:pt>
                <c:pt idx="92">
                  <c:v>Sep 10</c:v>
                </c:pt>
                <c:pt idx="93">
                  <c:v>Okt 10</c:v>
                </c:pt>
                <c:pt idx="94">
                  <c:v>Nov 10</c:v>
                </c:pt>
                <c:pt idx="95">
                  <c:v>Dez 10</c:v>
                </c:pt>
                <c:pt idx="96">
                  <c:v>Jan 11</c:v>
                </c:pt>
                <c:pt idx="97">
                  <c:v>Feb 11</c:v>
                </c:pt>
                <c:pt idx="98">
                  <c:v>Mrz 11</c:v>
                </c:pt>
                <c:pt idx="99">
                  <c:v>Apr 11</c:v>
                </c:pt>
                <c:pt idx="100">
                  <c:v>Mai 11</c:v>
                </c:pt>
                <c:pt idx="101">
                  <c:v>Jun 11</c:v>
                </c:pt>
                <c:pt idx="102">
                  <c:v>Jul 11</c:v>
                </c:pt>
                <c:pt idx="103">
                  <c:v>Aug 11</c:v>
                </c:pt>
                <c:pt idx="104">
                  <c:v>Sep 11</c:v>
                </c:pt>
                <c:pt idx="105">
                  <c:v>Okt 11</c:v>
                </c:pt>
                <c:pt idx="106">
                  <c:v>Nov 11</c:v>
                </c:pt>
                <c:pt idx="107">
                  <c:v>Dez 11</c:v>
                </c:pt>
                <c:pt idx="108">
                  <c:v>Jan 12</c:v>
                </c:pt>
                <c:pt idx="109">
                  <c:v>Feb 12</c:v>
                </c:pt>
                <c:pt idx="110">
                  <c:v>Mrz 12</c:v>
                </c:pt>
                <c:pt idx="111">
                  <c:v>Apr 12</c:v>
                </c:pt>
                <c:pt idx="112">
                  <c:v>Mai 12</c:v>
                </c:pt>
                <c:pt idx="113">
                  <c:v>Jun 12</c:v>
                </c:pt>
                <c:pt idx="114">
                  <c:v>Jul 12</c:v>
                </c:pt>
                <c:pt idx="115">
                  <c:v>Aug 12</c:v>
                </c:pt>
                <c:pt idx="116">
                  <c:v>Sep 12</c:v>
                </c:pt>
                <c:pt idx="117">
                  <c:v>Okt 12</c:v>
                </c:pt>
                <c:pt idx="118">
                  <c:v>Nov 12</c:v>
                </c:pt>
                <c:pt idx="119">
                  <c:v>Dez 12</c:v>
                </c:pt>
                <c:pt idx="120">
                  <c:v>Jan 13</c:v>
                </c:pt>
                <c:pt idx="121">
                  <c:v>Feb 13</c:v>
                </c:pt>
                <c:pt idx="122">
                  <c:v>Mrz 13</c:v>
                </c:pt>
                <c:pt idx="123">
                  <c:v>Apr 13</c:v>
                </c:pt>
                <c:pt idx="124">
                  <c:v>Mai 13</c:v>
                </c:pt>
                <c:pt idx="125">
                  <c:v>Jun 13</c:v>
                </c:pt>
                <c:pt idx="126">
                  <c:v>Jul 13</c:v>
                </c:pt>
                <c:pt idx="127">
                  <c:v>Aug 13</c:v>
                </c:pt>
                <c:pt idx="128">
                  <c:v>Sep 13</c:v>
                </c:pt>
                <c:pt idx="129">
                  <c:v>Okt 13</c:v>
                </c:pt>
                <c:pt idx="130">
                  <c:v>Nov 13</c:v>
                </c:pt>
                <c:pt idx="131">
                  <c:v>Dez 13</c:v>
                </c:pt>
                <c:pt idx="132">
                  <c:v>Jan 14</c:v>
                </c:pt>
                <c:pt idx="133">
                  <c:v>Feb 14</c:v>
                </c:pt>
                <c:pt idx="134">
                  <c:v>Mrz 14</c:v>
                </c:pt>
                <c:pt idx="135">
                  <c:v>Apr 14</c:v>
                </c:pt>
                <c:pt idx="136">
                  <c:v>Mai 14</c:v>
                </c:pt>
                <c:pt idx="137">
                  <c:v>Jun 14</c:v>
                </c:pt>
                <c:pt idx="138">
                  <c:v>Jul 14</c:v>
                </c:pt>
                <c:pt idx="139">
                  <c:v>Aug 14</c:v>
                </c:pt>
                <c:pt idx="140">
                  <c:v>Sep 14</c:v>
                </c:pt>
                <c:pt idx="141">
                  <c:v>Okt 14</c:v>
                </c:pt>
                <c:pt idx="142">
                  <c:v>Nov 14</c:v>
                </c:pt>
                <c:pt idx="143">
                  <c:v>Dez 14</c:v>
                </c:pt>
                <c:pt idx="144">
                  <c:v>Jan 15</c:v>
                </c:pt>
                <c:pt idx="145">
                  <c:v>Feb 15</c:v>
                </c:pt>
                <c:pt idx="146">
                  <c:v>Mrz 15</c:v>
                </c:pt>
                <c:pt idx="147">
                  <c:v>Apr 15</c:v>
                </c:pt>
                <c:pt idx="148">
                  <c:v>Mai 15</c:v>
                </c:pt>
                <c:pt idx="149">
                  <c:v>Jun 15</c:v>
                </c:pt>
                <c:pt idx="150">
                  <c:v>Jul 15</c:v>
                </c:pt>
                <c:pt idx="151">
                  <c:v>Aug 15</c:v>
                </c:pt>
                <c:pt idx="152">
                  <c:v>Sep 15</c:v>
                </c:pt>
                <c:pt idx="153">
                  <c:v>Okt 15</c:v>
                </c:pt>
                <c:pt idx="154">
                  <c:v>Nov 15</c:v>
                </c:pt>
                <c:pt idx="155">
                  <c:v>Dez 15</c:v>
                </c:pt>
                <c:pt idx="156">
                  <c:v>Jan 16</c:v>
                </c:pt>
                <c:pt idx="157">
                  <c:v>Feb 16</c:v>
                </c:pt>
                <c:pt idx="158">
                  <c:v>Mrz 16</c:v>
                </c:pt>
                <c:pt idx="159">
                  <c:v>Apr 16</c:v>
                </c:pt>
                <c:pt idx="160">
                  <c:v>Mai 16</c:v>
                </c:pt>
                <c:pt idx="161">
                  <c:v>Jun 16</c:v>
                </c:pt>
                <c:pt idx="162">
                  <c:v>Jul 16</c:v>
                </c:pt>
                <c:pt idx="163">
                  <c:v>Aug 16</c:v>
                </c:pt>
                <c:pt idx="164">
                  <c:v>Sep 16</c:v>
                </c:pt>
                <c:pt idx="165">
                  <c:v>Okt 16</c:v>
                </c:pt>
                <c:pt idx="166">
                  <c:v>Nov 16</c:v>
                </c:pt>
                <c:pt idx="167">
                  <c:v>Dez 16</c:v>
                </c:pt>
                <c:pt idx="168">
                  <c:v>Jan 17</c:v>
                </c:pt>
                <c:pt idx="169">
                  <c:v>Feb 17</c:v>
                </c:pt>
                <c:pt idx="170">
                  <c:v>Mrz 17</c:v>
                </c:pt>
                <c:pt idx="171">
                  <c:v>Apr 17</c:v>
                </c:pt>
                <c:pt idx="172">
                  <c:v>Mai 17</c:v>
                </c:pt>
                <c:pt idx="173">
                  <c:v>Jun 17</c:v>
                </c:pt>
                <c:pt idx="174">
                  <c:v>Jul 17</c:v>
                </c:pt>
                <c:pt idx="175">
                  <c:v>Aug 17</c:v>
                </c:pt>
                <c:pt idx="176">
                  <c:v>Sep 17</c:v>
                </c:pt>
                <c:pt idx="177">
                  <c:v>Okt 17</c:v>
                </c:pt>
                <c:pt idx="178">
                  <c:v>Nov 17</c:v>
                </c:pt>
                <c:pt idx="179">
                  <c:v>Dez 17</c:v>
                </c:pt>
                <c:pt idx="180">
                  <c:v>Jan 18</c:v>
                </c:pt>
                <c:pt idx="181">
                  <c:v>Feb 18</c:v>
                </c:pt>
                <c:pt idx="182">
                  <c:v>Mrz 18</c:v>
                </c:pt>
                <c:pt idx="183">
                  <c:v>Apr 18</c:v>
                </c:pt>
                <c:pt idx="184">
                  <c:v>Mai 18</c:v>
                </c:pt>
                <c:pt idx="185">
                  <c:v>Jun 18</c:v>
                </c:pt>
                <c:pt idx="186">
                  <c:v>Jul 18</c:v>
                </c:pt>
                <c:pt idx="187">
                  <c:v>Aug 18</c:v>
                </c:pt>
                <c:pt idx="188">
                  <c:v>Sep 18</c:v>
                </c:pt>
                <c:pt idx="189">
                  <c:v>Okt 18</c:v>
                </c:pt>
                <c:pt idx="190">
                  <c:v>Nov 18</c:v>
                </c:pt>
                <c:pt idx="191">
                  <c:v>Dez 18</c:v>
                </c:pt>
                <c:pt idx="192">
                  <c:v>Jan 19</c:v>
                </c:pt>
                <c:pt idx="193">
                  <c:v>Feb 19</c:v>
                </c:pt>
                <c:pt idx="194">
                  <c:v>Mrz 19</c:v>
                </c:pt>
                <c:pt idx="195">
                  <c:v>Apr 19</c:v>
                </c:pt>
                <c:pt idx="196">
                  <c:v>Mai 19</c:v>
                </c:pt>
                <c:pt idx="197">
                  <c:v>Jun 19</c:v>
                </c:pt>
                <c:pt idx="198">
                  <c:v>Jul 19</c:v>
                </c:pt>
                <c:pt idx="199">
                  <c:v>Aug 19</c:v>
                </c:pt>
                <c:pt idx="200">
                  <c:v>Sep 19</c:v>
                </c:pt>
                <c:pt idx="201">
                  <c:v>Okt 19</c:v>
                </c:pt>
                <c:pt idx="202">
                  <c:v>Nov 19</c:v>
                </c:pt>
                <c:pt idx="203">
                  <c:v>Dez 19</c:v>
                </c:pt>
                <c:pt idx="204">
                  <c:v>Jan 20</c:v>
                </c:pt>
                <c:pt idx="205">
                  <c:v>Feb 20</c:v>
                </c:pt>
                <c:pt idx="206">
                  <c:v>Mrz 20</c:v>
                </c:pt>
                <c:pt idx="207">
                  <c:v>Apr 20</c:v>
                </c:pt>
                <c:pt idx="208">
                  <c:v>Mai 20</c:v>
                </c:pt>
                <c:pt idx="209">
                  <c:v>Jun 20</c:v>
                </c:pt>
                <c:pt idx="210">
                  <c:v>Jul 20</c:v>
                </c:pt>
                <c:pt idx="211">
                  <c:v>Aug 20</c:v>
                </c:pt>
                <c:pt idx="212">
                  <c:v>Sep 20</c:v>
                </c:pt>
                <c:pt idx="213">
                  <c:v>Okt 20</c:v>
                </c:pt>
                <c:pt idx="214">
                  <c:v>Nov 20</c:v>
                </c:pt>
                <c:pt idx="215">
                  <c:v>Dez 20</c:v>
                </c:pt>
              </c:strCache>
            </c:strRef>
          </c:cat>
          <c:val>
            <c:numRef>
              <c:f>'Tab Strom'!$J$19:$J$234</c:f>
              <c:numCache>
                <c:formatCode>#,##0.00</c:formatCode>
                <c:ptCount val="216"/>
                <c:pt idx="24">
                  <c:v>61.1</c:v>
                </c:pt>
                <c:pt idx="25">
                  <c:v>61.3</c:v>
                </c:pt>
                <c:pt idx="26">
                  <c:v>61.4</c:v>
                </c:pt>
                <c:pt idx="27">
                  <c:v>61.5</c:v>
                </c:pt>
                <c:pt idx="28">
                  <c:v>61.6</c:v>
                </c:pt>
                <c:pt idx="29">
                  <c:v>61.7</c:v>
                </c:pt>
                <c:pt idx="30">
                  <c:v>61.7</c:v>
                </c:pt>
                <c:pt idx="31">
                  <c:v>61.7</c:v>
                </c:pt>
                <c:pt idx="32">
                  <c:v>61.7</c:v>
                </c:pt>
                <c:pt idx="33">
                  <c:v>61.7</c:v>
                </c:pt>
                <c:pt idx="34">
                  <c:v>61.7</c:v>
                </c:pt>
                <c:pt idx="35">
                  <c:v>61.7</c:v>
                </c:pt>
                <c:pt idx="36">
                  <c:v>63.6</c:v>
                </c:pt>
                <c:pt idx="37">
                  <c:v>63.7</c:v>
                </c:pt>
                <c:pt idx="38">
                  <c:v>63.7</c:v>
                </c:pt>
                <c:pt idx="39">
                  <c:v>63.8</c:v>
                </c:pt>
                <c:pt idx="40">
                  <c:v>64</c:v>
                </c:pt>
                <c:pt idx="41">
                  <c:v>64</c:v>
                </c:pt>
                <c:pt idx="42">
                  <c:v>64.099999999999994</c:v>
                </c:pt>
                <c:pt idx="43">
                  <c:v>64.099999999999994</c:v>
                </c:pt>
                <c:pt idx="44">
                  <c:v>64.099999999999994</c:v>
                </c:pt>
                <c:pt idx="45">
                  <c:v>64.099999999999994</c:v>
                </c:pt>
                <c:pt idx="46">
                  <c:v>64.2</c:v>
                </c:pt>
                <c:pt idx="47">
                  <c:v>64.2</c:v>
                </c:pt>
                <c:pt idx="48">
                  <c:v>67.3</c:v>
                </c:pt>
                <c:pt idx="49">
                  <c:v>67.7</c:v>
                </c:pt>
                <c:pt idx="50">
                  <c:v>67.7</c:v>
                </c:pt>
                <c:pt idx="51">
                  <c:v>67.8</c:v>
                </c:pt>
                <c:pt idx="52">
                  <c:v>67.8</c:v>
                </c:pt>
                <c:pt idx="53">
                  <c:v>67.900000000000006</c:v>
                </c:pt>
                <c:pt idx="54">
                  <c:v>68.5</c:v>
                </c:pt>
                <c:pt idx="55">
                  <c:v>68.599999999999994</c:v>
                </c:pt>
                <c:pt idx="56">
                  <c:v>69</c:v>
                </c:pt>
                <c:pt idx="57">
                  <c:v>69.3</c:v>
                </c:pt>
                <c:pt idx="58">
                  <c:v>69.5</c:v>
                </c:pt>
                <c:pt idx="59">
                  <c:v>69.599999999999994</c:v>
                </c:pt>
                <c:pt idx="60">
                  <c:v>72.3</c:v>
                </c:pt>
                <c:pt idx="61">
                  <c:v>72.5</c:v>
                </c:pt>
                <c:pt idx="62">
                  <c:v>72.5</c:v>
                </c:pt>
                <c:pt idx="63">
                  <c:v>72.8</c:v>
                </c:pt>
                <c:pt idx="64">
                  <c:v>72.8</c:v>
                </c:pt>
                <c:pt idx="65">
                  <c:v>72.900000000000006</c:v>
                </c:pt>
                <c:pt idx="66">
                  <c:v>73.099999999999994</c:v>
                </c:pt>
                <c:pt idx="67">
                  <c:v>73.400000000000006</c:v>
                </c:pt>
                <c:pt idx="68">
                  <c:v>73.599999999999994</c:v>
                </c:pt>
                <c:pt idx="69">
                  <c:v>73.7</c:v>
                </c:pt>
                <c:pt idx="70">
                  <c:v>73.7</c:v>
                </c:pt>
                <c:pt idx="71">
                  <c:v>73.8</c:v>
                </c:pt>
                <c:pt idx="72">
                  <c:v>76.099999999999994</c:v>
                </c:pt>
                <c:pt idx="73">
                  <c:v>76.7</c:v>
                </c:pt>
                <c:pt idx="74">
                  <c:v>77.2</c:v>
                </c:pt>
                <c:pt idx="75">
                  <c:v>77.8</c:v>
                </c:pt>
                <c:pt idx="76">
                  <c:v>77.900000000000006</c:v>
                </c:pt>
                <c:pt idx="77">
                  <c:v>77.900000000000006</c:v>
                </c:pt>
                <c:pt idx="78">
                  <c:v>77.900000000000006</c:v>
                </c:pt>
                <c:pt idx="79">
                  <c:v>78</c:v>
                </c:pt>
                <c:pt idx="80">
                  <c:v>78</c:v>
                </c:pt>
                <c:pt idx="81">
                  <c:v>78</c:v>
                </c:pt>
                <c:pt idx="82">
                  <c:v>78.099999999999994</c:v>
                </c:pt>
                <c:pt idx="83">
                  <c:v>78.099999999999994</c:v>
                </c:pt>
                <c:pt idx="84">
                  <c:v>79.099999999999994</c:v>
                </c:pt>
                <c:pt idx="85">
                  <c:v>79.3</c:v>
                </c:pt>
                <c:pt idx="86">
                  <c:v>79.599999999999994</c:v>
                </c:pt>
                <c:pt idx="87">
                  <c:v>79.8</c:v>
                </c:pt>
                <c:pt idx="88">
                  <c:v>80.2</c:v>
                </c:pt>
                <c:pt idx="89">
                  <c:v>80.2</c:v>
                </c:pt>
                <c:pt idx="90">
                  <c:v>80.3</c:v>
                </c:pt>
                <c:pt idx="91">
                  <c:v>80.599999999999994</c:v>
                </c:pt>
                <c:pt idx="92">
                  <c:v>80.599999999999994</c:v>
                </c:pt>
                <c:pt idx="93">
                  <c:v>80.7</c:v>
                </c:pt>
                <c:pt idx="94">
                  <c:v>80.7</c:v>
                </c:pt>
                <c:pt idx="95">
                  <c:v>80.8</c:v>
                </c:pt>
                <c:pt idx="96">
                  <c:v>84.8</c:v>
                </c:pt>
                <c:pt idx="97">
                  <c:v>85.2</c:v>
                </c:pt>
                <c:pt idx="98">
                  <c:v>85.6</c:v>
                </c:pt>
                <c:pt idx="99">
                  <c:v>85.9</c:v>
                </c:pt>
                <c:pt idx="100">
                  <c:v>86.2</c:v>
                </c:pt>
                <c:pt idx="101">
                  <c:v>86.2</c:v>
                </c:pt>
                <c:pt idx="102">
                  <c:v>86.2</c:v>
                </c:pt>
                <c:pt idx="103">
                  <c:v>86.3</c:v>
                </c:pt>
                <c:pt idx="104">
                  <c:v>86.3</c:v>
                </c:pt>
                <c:pt idx="105">
                  <c:v>86.3</c:v>
                </c:pt>
                <c:pt idx="106">
                  <c:v>86.3</c:v>
                </c:pt>
                <c:pt idx="107">
                  <c:v>86.3</c:v>
                </c:pt>
                <c:pt idx="108">
                  <c:v>87.3</c:v>
                </c:pt>
                <c:pt idx="109">
                  <c:v>87.5</c:v>
                </c:pt>
                <c:pt idx="110">
                  <c:v>87.8</c:v>
                </c:pt>
                <c:pt idx="111">
                  <c:v>88.1</c:v>
                </c:pt>
                <c:pt idx="112">
                  <c:v>88.2</c:v>
                </c:pt>
                <c:pt idx="113">
                  <c:v>88.5</c:v>
                </c:pt>
                <c:pt idx="114">
                  <c:v>88.6</c:v>
                </c:pt>
                <c:pt idx="115">
                  <c:v>88.9</c:v>
                </c:pt>
                <c:pt idx="116">
                  <c:v>88.9</c:v>
                </c:pt>
                <c:pt idx="117">
                  <c:v>89</c:v>
                </c:pt>
                <c:pt idx="118">
                  <c:v>89</c:v>
                </c:pt>
                <c:pt idx="119">
                  <c:v>89.1</c:v>
                </c:pt>
                <c:pt idx="120">
                  <c:v>97.9</c:v>
                </c:pt>
                <c:pt idx="121">
                  <c:v>98.3</c:v>
                </c:pt>
                <c:pt idx="122">
                  <c:v>98.7</c:v>
                </c:pt>
                <c:pt idx="123">
                  <c:v>99.1</c:v>
                </c:pt>
                <c:pt idx="124">
                  <c:v>99.1</c:v>
                </c:pt>
                <c:pt idx="125">
                  <c:v>99.1</c:v>
                </c:pt>
                <c:pt idx="126">
                  <c:v>99.2</c:v>
                </c:pt>
                <c:pt idx="127">
                  <c:v>99.2</c:v>
                </c:pt>
                <c:pt idx="128">
                  <c:v>99.2</c:v>
                </c:pt>
                <c:pt idx="129">
                  <c:v>99.2</c:v>
                </c:pt>
                <c:pt idx="130">
                  <c:v>99.1</c:v>
                </c:pt>
                <c:pt idx="131">
                  <c:v>99.2</c:v>
                </c:pt>
                <c:pt idx="132">
                  <c:v>100.3</c:v>
                </c:pt>
                <c:pt idx="133">
                  <c:v>100.5</c:v>
                </c:pt>
                <c:pt idx="134">
                  <c:v>100.5</c:v>
                </c:pt>
                <c:pt idx="135">
                  <c:v>100.9</c:v>
                </c:pt>
                <c:pt idx="136">
                  <c:v>100.9</c:v>
                </c:pt>
                <c:pt idx="137">
                  <c:v>100.9</c:v>
                </c:pt>
                <c:pt idx="138">
                  <c:v>100.9</c:v>
                </c:pt>
                <c:pt idx="139">
                  <c:v>101</c:v>
                </c:pt>
                <c:pt idx="140">
                  <c:v>101</c:v>
                </c:pt>
                <c:pt idx="141">
                  <c:v>101</c:v>
                </c:pt>
                <c:pt idx="142">
                  <c:v>101</c:v>
                </c:pt>
                <c:pt idx="143">
                  <c:v>101</c:v>
                </c:pt>
                <c:pt idx="144">
                  <c:v>100.5</c:v>
                </c:pt>
                <c:pt idx="145">
                  <c:v>100.4</c:v>
                </c:pt>
                <c:pt idx="146">
                  <c:v>100.2</c:v>
                </c:pt>
                <c:pt idx="147">
                  <c:v>100</c:v>
                </c:pt>
                <c:pt idx="148">
                  <c:v>100</c:v>
                </c:pt>
                <c:pt idx="149">
                  <c:v>100</c:v>
                </c:pt>
                <c:pt idx="150">
                  <c:v>99.9</c:v>
                </c:pt>
                <c:pt idx="151">
                  <c:v>99.9</c:v>
                </c:pt>
                <c:pt idx="152">
                  <c:v>99.9</c:v>
                </c:pt>
                <c:pt idx="153">
                  <c:v>99.8</c:v>
                </c:pt>
                <c:pt idx="154">
                  <c:v>99.7</c:v>
                </c:pt>
                <c:pt idx="155">
                  <c:v>99.7</c:v>
                </c:pt>
                <c:pt idx="156">
                  <c:v>100.1</c:v>
                </c:pt>
                <c:pt idx="157">
                  <c:v>100.1</c:v>
                </c:pt>
                <c:pt idx="158">
                  <c:v>100.3</c:v>
                </c:pt>
                <c:pt idx="159">
                  <c:v>100.7</c:v>
                </c:pt>
                <c:pt idx="160">
                  <c:v>100.7</c:v>
                </c:pt>
                <c:pt idx="161">
                  <c:v>100.7</c:v>
                </c:pt>
                <c:pt idx="162">
                  <c:v>100.5</c:v>
                </c:pt>
                <c:pt idx="163">
                  <c:v>100.5</c:v>
                </c:pt>
                <c:pt idx="164">
                  <c:v>100.5</c:v>
                </c:pt>
                <c:pt idx="165">
                  <c:v>100.5</c:v>
                </c:pt>
                <c:pt idx="166">
                  <c:v>100.4</c:v>
                </c:pt>
                <c:pt idx="167">
                  <c:v>100.4</c:v>
                </c:pt>
                <c:pt idx="168">
                  <c:v>101.4</c:v>
                </c:pt>
                <c:pt idx="169">
                  <c:v>101.5</c:v>
                </c:pt>
                <c:pt idx="170">
                  <c:v>101.6</c:v>
                </c:pt>
                <c:pt idx="171">
                  <c:v>101.6</c:v>
                </c:pt>
                <c:pt idx="172">
                  <c:v>101.7</c:v>
                </c:pt>
                <c:pt idx="173">
                  <c:v>102.1</c:v>
                </c:pt>
                <c:pt idx="174">
                  <c:v>102.2</c:v>
                </c:pt>
                <c:pt idx="175">
                  <c:v>102.2</c:v>
                </c:pt>
                <c:pt idx="176">
                  <c:v>102.3</c:v>
                </c:pt>
                <c:pt idx="177">
                  <c:v>102.3</c:v>
                </c:pt>
                <c:pt idx="178">
                  <c:v>102.3</c:v>
                </c:pt>
                <c:pt idx="179">
                  <c:v>102.4</c:v>
                </c:pt>
                <c:pt idx="180">
                  <c:v>103</c:v>
                </c:pt>
                <c:pt idx="181">
                  <c:v>103.1</c:v>
                </c:pt>
                <c:pt idx="182">
                  <c:v>103.1</c:v>
                </c:pt>
                <c:pt idx="183">
                  <c:v>103.4</c:v>
                </c:pt>
                <c:pt idx="184">
                  <c:v>103.4</c:v>
                </c:pt>
                <c:pt idx="185">
                  <c:v>103.3</c:v>
                </c:pt>
                <c:pt idx="186">
                  <c:v>103.2</c:v>
                </c:pt>
                <c:pt idx="187">
                  <c:v>103.3</c:v>
                </c:pt>
                <c:pt idx="188">
                  <c:v>103.3</c:v>
                </c:pt>
                <c:pt idx="189">
                  <c:v>103.3</c:v>
                </c:pt>
                <c:pt idx="190">
                  <c:v>103.4</c:v>
                </c:pt>
                <c:pt idx="191">
                  <c:v>103.4</c:v>
                </c:pt>
                <c:pt idx="192">
                  <c:v>105.5</c:v>
                </c:pt>
                <c:pt idx="193">
                  <c:v>106</c:v>
                </c:pt>
                <c:pt idx="194">
                  <c:v>106.1</c:v>
                </c:pt>
                <c:pt idx="195">
                  <c:v>106.5</c:v>
                </c:pt>
                <c:pt idx="196">
                  <c:v>106.7</c:v>
                </c:pt>
                <c:pt idx="197">
                  <c:v>106.8</c:v>
                </c:pt>
                <c:pt idx="198">
                  <c:v>107.1</c:v>
                </c:pt>
                <c:pt idx="199">
                  <c:v>107.2</c:v>
                </c:pt>
                <c:pt idx="200">
                  <c:v>107.3</c:v>
                </c:pt>
                <c:pt idx="201">
                  <c:v>107.3</c:v>
                </c:pt>
                <c:pt idx="202">
                  <c:v>107.4</c:v>
                </c:pt>
                <c:pt idx="203">
                  <c:v>107.6</c:v>
                </c:pt>
                <c:pt idx="204">
                  <c:v>109.6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19E-4FE6-A04D-55521D084AA9}"/>
            </c:ext>
          </c:extLst>
        </c:ser>
        <c:ser>
          <c:idx val="0"/>
          <c:order val="1"/>
          <c:spPr>
            <a:ln w="31750">
              <a:solidFill>
                <a:srgbClr val="3333FF"/>
              </a:solidFill>
            </a:ln>
          </c:spPr>
          <c:marker>
            <c:symbol val="none"/>
          </c:marker>
          <c:cat>
            <c:strRef>
              <c:f>'Tab Strom'!$A$19:$A$234</c:f>
              <c:strCache>
                <c:ptCount val="216"/>
                <c:pt idx="0">
                  <c:v>Jan 03</c:v>
                </c:pt>
                <c:pt idx="1">
                  <c:v>Feb 03</c:v>
                </c:pt>
                <c:pt idx="2">
                  <c:v>Mar 03</c:v>
                </c:pt>
                <c:pt idx="3">
                  <c:v>Apr 03</c:v>
                </c:pt>
                <c:pt idx="4">
                  <c:v>Mai 03</c:v>
                </c:pt>
                <c:pt idx="5">
                  <c:v>Jun 03</c:v>
                </c:pt>
                <c:pt idx="6">
                  <c:v>Jul 03</c:v>
                </c:pt>
                <c:pt idx="7">
                  <c:v>Aug 03</c:v>
                </c:pt>
                <c:pt idx="8">
                  <c:v>Sep 03</c:v>
                </c:pt>
                <c:pt idx="9">
                  <c:v>Okt 03</c:v>
                </c:pt>
                <c:pt idx="10">
                  <c:v>Nov 03</c:v>
                </c:pt>
                <c:pt idx="11">
                  <c:v>Dez 03</c:v>
                </c:pt>
                <c:pt idx="12">
                  <c:v>Jan 04</c:v>
                </c:pt>
                <c:pt idx="13">
                  <c:v>Feb 04</c:v>
                </c:pt>
                <c:pt idx="14">
                  <c:v>Mrz 04</c:v>
                </c:pt>
                <c:pt idx="15">
                  <c:v>Apr 04</c:v>
                </c:pt>
                <c:pt idx="16">
                  <c:v>Mai 04</c:v>
                </c:pt>
                <c:pt idx="17">
                  <c:v>Jun 04</c:v>
                </c:pt>
                <c:pt idx="18">
                  <c:v>Jul 04</c:v>
                </c:pt>
                <c:pt idx="19">
                  <c:v>Aug 04</c:v>
                </c:pt>
                <c:pt idx="20">
                  <c:v>Sep 04</c:v>
                </c:pt>
                <c:pt idx="21">
                  <c:v>Okt 04</c:v>
                </c:pt>
                <c:pt idx="22">
                  <c:v>Nov 04</c:v>
                </c:pt>
                <c:pt idx="23">
                  <c:v>Dez 04</c:v>
                </c:pt>
                <c:pt idx="24">
                  <c:v>Jan 05</c:v>
                </c:pt>
                <c:pt idx="25">
                  <c:v>Feb 05</c:v>
                </c:pt>
                <c:pt idx="26">
                  <c:v>Mrz 05</c:v>
                </c:pt>
                <c:pt idx="27">
                  <c:v>Apr 05</c:v>
                </c:pt>
                <c:pt idx="28">
                  <c:v>Mai 05</c:v>
                </c:pt>
                <c:pt idx="29">
                  <c:v>Jun 05</c:v>
                </c:pt>
                <c:pt idx="30">
                  <c:v>Jul 05</c:v>
                </c:pt>
                <c:pt idx="31">
                  <c:v>Aug 05</c:v>
                </c:pt>
                <c:pt idx="32">
                  <c:v>Sep 05</c:v>
                </c:pt>
                <c:pt idx="33">
                  <c:v>Okt 05</c:v>
                </c:pt>
                <c:pt idx="34">
                  <c:v>Nov 05</c:v>
                </c:pt>
                <c:pt idx="35">
                  <c:v>Dez 05</c:v>
                </c:pt>
                <c:pt idx="36">
                  <c:v>Jan 06</c:v>
                </c:pt>
                <c:pt idx="37">
                  <c:v>Feb 06</c:v>
                </c:pt>
                <c:pt idx="38">
                  <c:v>Mrz 06</c:v>
                </c:pt>
                <c:pt idx="39">
                  <c:v>Apr 06</c:v>
                </c:pt>
                <c:pt idx="40">
                  <c:v>Mai 06</c:v>
                </c:pt>
                <c:pt idx="41">
                  <c:v>Jun 06</c:v>
                </c:pt>
                <c:pt idx="42">
                  <c:v>Jul 06</c:v>
                </c:pt>
                <c:pt idx="43">
                  <c:v>Aug 06</c:v>
                </c:pt>
                <c:pt idx="44">
                  <c:v>Sep 06</c:v>
                </c:pt>
                <c:pt idx="45">
                  <c:v>Okt 06</c:v>
                </c:pt>
                <c:pt idx="46">
                  <c:v>Nov 06</c:v>
                </c:pt>
                <c:pt idx="47">
                  <c:v>Dez 06</c:v>
                </c:pt>
                <c:pt idx="48">
                  <c:v>Jan 07</c:v>
                </c:pt>
                <c:pt idx="49">
                  <c:v>Feb 07</c:v>
                </c:pt>
                <c:pt idx="50">
                  <c:v>Mrz 07</c:v>
                </c:pt>
                <c:pt idx="51">
                  <c:v>Apr 07</c:v>
                </c:pt>
                <c:pt idx="52">
                  <c:v>Mai 07</c:v>
                </c:pt>
                <c:pt idx="53">
                  <c:v>Jun 07</c:v>
                </c:pt>
                <c:pt idx="54">
                  <c:v>Jul 07</c:v>
                </c:pt>
                <c:pt idx="55">
                  <c:v>Aug 07</c:v>
                </c:pt>
                <c:pt idx="56">
                  <c:v>Sep 07</c:v>
                </c:pt>
                <c:pt idx="57">
                  <c:v>Okt 07</c:v>
                </c:pt>
                <c:pt idx="58">
                  <c:v>Nov 07</c:v>
                </c:pt>
                <c:pt idx="59">
                  <c:v>Dez 07</c:v>
                </c:pt>
                <c:pt idx="60">
                  <c:v>Jan 08</c:v>
                </c:pt>
                <c:pt idx="61">
                  <c:v>Feb 08</c:v>
                </c:pt>
                <c:pt idx="62">
                  <c:v>Mrz 08</c:v>
                </c:pt>
                <c:pt idx="63">
                  <c:v>Apr 08</c:v>
                </c:pt>
                <c:pt idx="64">
                  <c:v>Mai 08</c:v>
                </c:pt>
                <c:pt idx="65">
                  <c:v>Jun 08</c:v>
                </c:pt>
                <c:pt idx="66">
                  <c:v>Jul 08</c:v>
                </c:pt>
                <c:pt idx="67">
                  <c:v>Aug 08</c:v>
                </c:pt>
                <c:pt idx="68">
                  <c:v>Sep 08</c:v>
                </c:pt>
                <c:pt idx="69">
                  <c:v>Okt 08</c:v>
                </c:pt>
                <c:pt idx="70">
                  <c:v>Nov 08</c:v>
                </c:pt>
                <c:pt idx="71">
                  <c:v>Dez 08</c:v>
                </c:pt>
                <c:pt idx="72">
                  <c:v>Jan 09</c:v>
                </c:pt>
                <c:pt idx="73">
                  <c:v>Feb 09</c:v>
                </c:pt>
                <c:pt idx="74">
                  <c:v>Mrz 09</c:v>
                </c:pt>
                <c:pt idx="75">
                  <c:v>Apr 09</c:v>
                </c:pt>
                <c:pt idx="76">
                  <c:v>Mai 09</c:v>
                </c:pt>
                <c:pt idx="77">
                  <c:v>Jun 09</c:v>
                </c:pt>
                <c:pt idx="78">
                  <c:v>Jul 09</c:v>
                </c:pt>
                <c:pt idx="79">
                  <c:v>Aug 09</c:v>
                </c:pt>
                <c:pt idx="80">
                  <c:v>Sep 09</c:v>
                </c:pt>
                <c:pt idx="81">
                  <c:v>Okt 09</c:v>
                </c:pt>
                <c:pt idx="82">
                  <c:v>Nov 09</c:v>
                </c:pt>
                <c:pt idx="83">
                  <c:v>Dez 09</c:v>
                </c:pt>
                <c:pt idx="84">
                  <c:v>Jan 10</c:v>
                </c:pt>
                <c:pt idx="85">
                  <c:v>Feb 10</c:v>
                </c:pt>
                <c:pt idx="86">
                  <c:v>Mrz 10</c:v>
                </c:pt>
                <c:pt idx="87">
                  <c:v>Apr 10</c:v>
                </c:pt>
                <c:pt idx="88">
                  <c:v>Mai 10</c:v>
                </c:pt>
                <c:pt idx="89">
                  <c:v>Jun 10</c:v>
                </c:pt>
                <c:pt idx="90">
                  <c:v>Jul 10</c:v>
                </c:pt>
                <c:pt idx="91">
                  <c:v>Aug 10</c:v>
                </c:pt>
                <c:pt idx="92">
                  <c:v>Sep 10</c:v>
                </c:pt>
                <c:pt idx="93">
                  <c:v>Okt 10</c:v>
                </c:pt>
                <c:pt idx="94">
                  <c:v>Nov 10</c:v>
                </c:pt>
                <c:pt idx="95">
                  <c:v>Dez 10</c:v>
                </c:pt>
                <c:pt idx="96">
                  <c:v>Jan 11</c:v>
                </c:pt>
                <c:pt idx="97">
                  <c:v>Feb 11</c:v>
                </c:pt>
                <c:pt idx="98">
                  <c:v>Mrz 11</c:v>
                </c:pt>
                <c:pt idx="99">
                  <c:v>Apr 11</c:v>
                </c:pt>
                <c:pt idx="100">
                  <c:v>Mai 11</c:v>
                </c:pt>
                <c:pt idx="101">
                  <c:v>Jun 11</c:v>
                </c:pt>
                <c:pt idx="102">
                  <c:v>Jul 11</c:v>
                </c:pt>
                <c:pt idx="103">
                  <c:v>Aug 11</c:v>
                </c:pt>
                <c:pt idx="104">
                  <c:v>Sep 11</c:v>
                </c:pt>
                <c:pt idx="105">
                  <c:v>Okt 11</c:v>
                </c:pt>
                <c:pt idx="106">
                  <c:v>Nov 11</c:v>
                </c:pt>
                <c:pt idx="107">
                  <c:v>Dez 11</c:v>
                </c:pt>
                <c:pt idx="108">
                  <c:v>Jan 12</c:v>
                </c:pt>
                <c:pt idx="109">
                  <c:v>Feb 12</c:v>
                </c:pt>
                <c:pt idx="110">
                  <c:v>Mrz 12</c:v>
                </c:pt>
                <c:pt idx="111">
                  <c:v>Apr 12</c:v>
                </c:pt>
                <c:pt idx="112">
                  <c:v>Mai 12</c:v>
                </c:pt>
                <c:pt idx="113">
                  <c:v>Jun 12</c:v>
                </c:pt>
                <c:pt idx="114">
                  <c:v>Jul 12</c:v>
                </c:pt>
                <c:pt idx="115">
                  <c:v>Aug 12</c:v>
                </c:pt>
                <c:pt idx="116">
                  <c:v>Sep 12</c:v>
                </c:pt>
                <c:pt idx="117">
                  <c:v>Okt 12</c:v>
                </c:pt>
                <c:pt idx="118">
                  <c:v>Nov 12</c:v>
                </c:pt>
                <c:pt idx="119">
                  <c:v>Dez 12</c:v>
                </c:pt>
                <c:pt idx="120">
                  <c:v>Jan 13</c:v>
                </c:pt>
                <c:pt idx="121">
                  <c:v>Feb 13</c:v>
                </c:pt>
                <c:pt idx="122">
                  <c:v>Mrz 13</c:v>
                </c:pt>
                <c:pt idx="123">
                  <c:v>Apr 13</c:v>
                </c:pt>
                <c:pt idx="124">
                  <c:v>Mai 13</c:v>
                </c:pt>
                <c:pt idx="125">
                  <c:v>Jun 13</c:v>
                </c:pt>
                <c:pt idx="126">
                  <c:v>Jul 13</c:v>
                </c:pt>
                <c:pt idx="127">
                  <c:v>Aug 13</c:v>
                </c:pt>
                <c:pt idx="128">
                  <c:v>Sep 13</c:v>
                </c:pt>
                <c:pt idx="129">
                  <c:v>Okt 13</c:v>
                </c:pt>
                <c:pt idx="130">
                  <c:v>Nov 13</c:v>
                </c:pt>
                <c:pt idx="131">
                  <c:v>Dez 13</c:v>
                </c:pt>
                <c:pt idx="132">
                  <c:v>Jan 14</c:v>
                </c:pt>
                <c:pt idx="133">
                  <c:v>Feb 14</c:v>
                </c:pt>
                <c:pt idx="134">
                  <c:v>Mrz 14</c:v>
                </c:pt>
                <c:pt idx="135">
                  <c:v>Apr 14</c:v>
                </c:pt>
                <c:pt idx="136">
                  <c:v>Mai 14</c:v>
                </c:pt>
                <c:pt idx="137">
                  <c:v>Jun 14</c:v>
                </c:pt>
                <c:pt idx="138">
                  <c:v>Jul 14</c:v>
                </c:pt>
                <c:pt idx="139">
                  <c:v>Aug 14</c:v>
                </c:pt>
                <c:pt idx="140">
                  <c:v>Sep 14</c:v>
                </c:pt>
                <c:pt idx="141">
                  <c:v>Okt 14</c:v>
                </c:pt>
                <c:pt idx="142">
                  <c:v>Nov 14</c:v>
                </c:pt>
                <c:pt idx="143">
                  <c:v>Dez 14</c:v>
                </c:pt>
                <c:pt idx="144">
                  <c:v>Jan 15</c:v>
                </c:pt>
                <c:pt idx="145">
                  <c:v>Feb 15</c:v>
                </c:pt>
                <c:pt idx="146">
                  <c:v>Mrz 15</c:v>
                </c:pt>
                <c:pt idx="147">
                  <c:v>Apr 15</c:v>
                </c:pt>
                <c:pt idx="148">
                  <c:v>Mai 15</c:v>
                </c:pt>
                <c:pt idx="149">
                  <c:v>Jun 15</c:v>
                </c:pt>
                <c:pt idx="150">
                  <c:v>Jul 15</c:v>
                </c:pt>
                <c:pt idx="151">
                  <c:v>Aug 15</c:v>
                </c:pt>
                <c:pt idx="152">
                  <c:v>Sep 15</c:v>
                </c:pt>
                <c:pt idx="153">
                  <c:v>Okt 15</c:v>
                </c:pt>
                <c:pt idx="154">
                  <c:v>Nov 15</c:v>
                </c:pt>
                <c:pt idx="155">
                  <c:v>Dez 15</c:v>
                </c:pt>
                <c:pt idx="156">
                  <c:v>Jan 16</c:v>
                </c:pt>
                <c:pt idx="157">
                  <c:v>Feb 16</c:v>
                </c:pt>
                <c:pt idx="158">
                  <c:v>Mrz 16</c:v>
                </c:pt>
                <c:pt idx="159">
                  <c:v>Apr 16</c:v>
                </c:pt>
                <c:pt idx="160">
                  <c:v>Mai 16</c:v>
                </c:pt>
                <c:pt idx="161">
                  <c:v>Jun 16</c:v>
                </c:pt>
                <c:pt idx="162">
                  <c:v>Jul 16</c:v>
                </c:pt>
                <c:pt idx="163">
                  <c:v>Aug 16</c:v>
                </c:pt>
                <c:pt idx="164">
                  <c:v>Sep 16</c:v>
                </c:pt>
                <c:pt idx="165">
                  <c:v>Okt 16</c:v>
                </c:pt>
                <c:pt idx="166">
                  <c:v>Nov 16</c:v>
                </c:pt>
                <c:pt idx="167">
                  <c:v>Dez 16</c:v>
                </c:pt>
                <c:pt idx="168">
                  <c:v>Jan 17</c:v>
                </c:pt>
                <c:pt idx="169">
                  <c:v>Feb 17</c:v>
                </c:pt>
                <c:pt idx="170">
                  <c:v>Mrz 17</c:v>
                </c:pt>
                <c:pt idx="171">
                  <c:v>Apr 17</c:v>
                </c:pt>
                <c:pt idx="172">
                  <c:v>Mai 17</c:v>
                </c:pt>
                <c:pt idx="173">
                  <c:v>Jun 17</c:v>
                </c:pt>
                <c:pt idx="174">
                  <c:v>Jul 17</c:v>
                </c:pt>
                <c:pt idx="175">
                  <c:v>Aug 17</c:v>
                </c:pt>
                <c:pt idx="176">
                  <c:v>Sep 17</c:v>
                </c:pt>
                <c:pt idx="177">
                  <c:v>Okt 17</c:v>
                </c:pt>
                <c:pt idx="178">
                  <c:v>Nov 17</c:v>
                </c:pt>
                <c:pt idx="179">
                  <c:v>Dez 17</c:v>
                </c:pt>
                <c:pt idx="180">
                  <c:v>Jan 18</c:v>
                </c:pt>
                <c:pt idx="181">
                  <c:v>Feb 18</c:v>
                </c:pt>
                <c:pt idx="182">
                  <c:v>Mrz 18</c:v>
                </c:pt>
                <c:pt idx="183">
                  <c:v>Apr 18</c:v>
                </c:pt>
                <c:pt idx="184">
                  <c:v>Mai 18</c:v>
                </c:pt>
                <c:pt idx="185">
                  <c:v>Jun 18</c:v>
                </c:pt>
                <c:pt idx="186">
                  <c:v>Jul 18</c:v>
                </c:pt>
                <c:pt idx="187">
                  <c:v>Aug 18</c:v>
                </c:pt>
                <c:pt idx="188">
                  <c:v>Sep 18</c:v>
                </c:pt>
                <c:pt idx="189">
                  <c:v>Okt 18</c:v>
                </c:pt>
                <c:pt idx="190">
                  <c:v>Nov 18</c:v>
                </c:pt>
                <c:pt idx="191">
                  <c:v>Dez 18</c:v>
                </c:pt>
                <c:pt idx="192">
                  <c:v>Jan 19</c:v>
                </c:pt>
                <c:pt idx="193">
                  <c:v>Feb 19</c:v>
                </c:pt>
                <c:pt idx="194">
                  <c:v>Mrz 19</c:v>
                </c:pt>
                <c:pt idx="195">
                  <c:v>Apr 19</c:v>
                </c:pt>
                <c:pt idx="196">
                  <c:v>Mai 19</c:v>
                </c:pt>
                <c:pt idx="197">
                  <c:v>Jun 19</c:v>
                </c:pt>
                <c:pt idx="198">
                  <c:v>Jul 19</c:v>
                </c:pt>
                <c:pt idx="199">
                  <c:v>Aug 19</c:v>
                </c:pt>
                <c:pt idx="200">
                  <c:v>Sep 19</c:v>
                </c:pt>
                <c:pt idx="201">
                  <c:v>Okt 19</c:v>
                </c:pt>
                <c:pt idx="202">
                  <c:v>Nov 19</c:v>
                </c:pt>
                <c:pt idx="203">
                  <c:v>Dez 19</c:v>
                </c:pt>
                <c:pt idx="204">
                  <c:v>Jan 20</c:v>
                </c:pt>
                <c:pt idx="205">
                  <c:v>Feb 20</c:v>
                </c:pt>
                <c:pt idx="206">
                  <c:v>Mrz 20</c:v>
                </c:pt>
                <c:pt idx="207">
                  <c:v>Apr 20</c:v>
                </c:pt>
                <c:pt idx="208">
                  <c:v>Mai 20</c:v>
                </c:pt>
                <c:pt idx="209">
                  <c:v>Jun 20</c:v>
                </c:pt>
                <c:pt idx="210">
                  <c:v>Jul 20</c:v>
                </c:pt>
                <c:pt idx="211">
                  <c:v>Aug 20</c:v>
                </c:pt>
                <c:pt idx="212">
                  <c:v>Sep 20</c:v>
                </c:pt>
                <c:pt idx="213">
                  <c:v>Okt 20</c:v>
                </c:pt>
                <c:pt idx="214">
                  <c:v>Nov 20</c:v>
                </c:pt>
                <c:pt idx="215">
                  <c:v>Dez 20</c:v>
                </c:pt>
              </c:strCache>
            </c:strRef>
          </c:cat>
          <c:val>
            <c:numRef>
              <c:f>'Tab Strom'!$L$19:$L$234</c:f>
              <c:numCache>
                <c:formatCode>#,##0.00</c:formatCode>
                <c:ptCount val="216"/>
                <c:pt idx="24">
                  <c:v>67.400000000000006</c:v>
                </c:pt>
                <c:pt idx="25">
                  <c:v>67.400000000000006</c:v>
                </c:pt>
                <c:pt idx="26">
                  <c:v>67.8</c:v>
                </c:pt>
                <c:pt idx="27">
                  <c:v>69</c:v>
                </c:pt>
                <c:pt idx="28">
                  <c:v>69.599999999999994</c:v>
                </c:pt>
                <c:pt idx="29">
                  <c:v>70.099999999999994</c:v>
                </c:pt>
                <c:pt idx="30">
                  <c:v>72.099999999999994</c:v>
                </c:pt>
                <c:pt idx="31">
                  <c:v>71.8</c:v>
                </c:pt>
                <c:pt idx="32">
                  <c:v>71.7</c:v>
                </c:pt>
                <c:pt idx="33">
                  <c:v>72.599999999999994</c:v>
                </c:pt>
                <c:pt idx="34">
                  <c:v>73</c:v>
                </c:pt>
                <c:pt idx="35">
                  <c:v>74</c:v>
                </c:pt>
                <c:pt idx="36">
                  <c:v>77.900000000000006</c:v>
                </c:pt>
                <c:pt idx="37">
                  <c:v>79.7</c:v>
                </c:pt>
                <c:pt idx="38">
                  <c:v>80.599999999999994</c:v>
                </c:pt>
                <c:pt idx="39">
                  <c:v>80.900000000000006</c:v>
                </c:pt>
                <c:pt idx="40">
                  <c:v>80.5</c:v>
                </c:pt>
                <c:pt idx="41">
                  <c:v>80.2</c:v>
                </c:pt>
                <c:pt idx="42">
                  <c:v>80.7</c:v>
                </c:pt>
                <c:pt idx="43">
                  <c:v>81.7</c:v>
                </c:pt>
                <c:pt idx="44">
                  <c:v>81.3</c:v>
                </c:pt>
                <c:pt idx="45">
                  <c:v>80.8</c:v>
                </c:pt>
                <c:pt idx="46">
                  <c:v>80.900000000000006</c:v>
                </c:pt>
                <c:pt idx="47">
                  <c:v>80.8</c:v>
                </c:pt>
                <c:pt idx="48">
                  <c:v>82.2</c:v>
                </c:pt>
                <c:pt idx="49">
                  <c:v>80.599999999999994</c:v>
                </c:pt>
                <c:pt idx="50">
                  <c:v>79.8</c:v>
                </c:pt>
                <c:pt idx="51">
                  <c:v>80.3</c:v>
                </c:pt>
                <c:pt idx="52">
                  <c:v>81.900000000000006</c:v>
                </c:pt>
                <c:pt idx="53">
                  <c:v>81.900000000000006</c:v>
                </c:pt>
                <c:pt idx="54">
                  <c:v>82.7</c:v>
                </c:pt>
                <c:pt idx="55">
                  <c:v>82.8</c:v>
                </c:pt>
                <c:pt idx="56">
                  <c:v>82.9</c:v>
                </c:pt>
                <c:pt idx="57">
                  <c:v>84.1</c:v>
                </c:pt>
                <c:pt idx="58">
                  <c:v>85.4</c:v>
                </c:pt>
                <c:pt idx="59">
                  <c:v>85.8</c:v>
                </c:pt>
                <c:pt idx="60">
                  <c:v>87.1</c:v>
                </c:pt>
                <c:pt idx="61">
                  <c:v>86.9</c:v>
                </c:pt>
                <c:pt idx="62">
                  <c:v>87.6</c:v>
                </c:pt>
                <c:pt idx="63">
                  <c:v>88.2</c:v>
                </c:pt>
                <c:pt idx="64">
                  <c:v>89.5</c:v>
                </c:pt>
                <c:pt idx="65">
                  <c:v>92.5</c:v>
                </c:pt>
                <c:pt idx="66">
                  <c:v>97.7</c:v>
                </c:pt>
                <c:pt idx="67">
                  <c:v>95.9</c:v>
                </c:pt>
                <c:pt idx="68">
                  <c:v>96.4</c:v>
                </c:pt>
                <c:pt idx="69">
                  <c:v>95</c:v>
                </c:pt>
                <c:pt idx="70">
                  <c:v>91.9</c:v>
                </c:pt>
                <c:pt idx="71">
                  <c:v>89.7</c:v>
                </c:pt>
                <c:pt idx="72">
                  <c:v>88.2</c:v>
                </c:pt>
                <c:pt idx="73">
                  <c:v>85.8</c:v>
                </c:pt>
                <c:pt idx="74">
                  <c:v>84.4</c:v>
                </c:pt>
                <c:pt idx="75">
                  <c:v>86.6</c:v>
                </c:pt>
                <c:pt idx="76">
                  <c:v>87.6</c:v>
                </c:pt>
                <c:pt idx="77">
                  <c:v>87.3</c:v>
                </c:pt>
                <c:pt idx="78">
                  <c:v>87.2</c:v>
                </c:pt>
                <c:pt idx="79">
                  <c:v>87.8</c:v>
                </c:pt>
                <c:pt idx="80">
                  <c:v>86.7</c:v>
                </c:pt>
                <c:pt idx="81">
                  <c:v>87.3</c:v>
                </c:pt>
                <c:pt idx="82">
                  <c:v>87.6</c:v>
                </c:pt>
                <c:pt idx="83">
                  <c:v>86.7</c:v>
                </c:pt>
                <c:pt idx="84">
                  <c:v>86.6</c:v>
                </c:pt>
                <c:pt idx="85">
                  <c:v>85.8</c:v>
                </c:pt>
                <c:pt idx="86">
                  <c:v>85.7</c:v>
                </c:pt>
                <c:pt idx="87">
                  <c:v>87.2</c:v>
                </c:pt>
                <c:pt idx="88">
                  <c:v>88.2</c:v>
                </c:pt>
                <c:pt idx="89">
                  <c:v>90.5</c:v>
                </c:pt>
                <c:pt idx="90">
                  <c:v>89.7</c:v>
                </c:pt>
                <c:pt idx="91">
                  <c:v>88.5</c:v>
                </c:pt>
                <c:pt idx="92">
                  <c:v>88.2</c:v>
                </c:pt>
                <c:pt idx="93">
                  <c:v>89.3</c:v>
                </c:pt>
                <c:pt idx="94">
                  <c:v>91.5</c:v>
                </c:pt>
                <c:pt idx="95">
                  <c:v>92.9</c:v>
                </c:pt>
                <c:pt idx="96">
                  <c:v>96</c:v>
                </c:pt>
                <c:pt idx="97">
                  <c:v>96</c:v>
                </c:pt>
                <c:pt idx="98">
                  <c:v>99.1</c:v>
                </c:pt>
                <c:pt idx="99">
                  <c:v>100.7</c:v>
                </c:pt>
                <c:pt idx="100">
                  <c:v>100.9</c:v>
                </c:pt>
                <c:pt idx="101">
                  <c:v>100.7</c:v>
                </c:pt>
                <c:pt idx="102">
                  <c:v>100</c:v>
                </c:pt>
                <c:pt idx="103">
                  <c:v>99.6</c:v>
                </c:pt>
                <c:pt idx="104">
                  <c:v>100.2</c:v>
                </c:pt>
                <c:pt idx="105">
                  <c:v>99.1</c:v>
                </c:pt>
                <c:pt idx="106">
                  <c:v>99.9</c:v>
                </c:pt>
                <c:pt idx="107">
                  <c:v>97.7</c:v>
                </c:pt>
                <c:pt idx="108">
                  <c:v>96.9</c:v>
                </c:pt>
                <c:pt idx="109">
                  <c:v>97.1</c:v>
                </c:pt>
                <c:pt idx="110">
                  <c:v>97.6</c:v>
                </c:pt>
                <c:pt idx="111">
                  <c:v>97.1</c:v>
                </c:pt>
                <c:pt idx="112">
                  <c:v>96</c:v>
                </c:pt>
                <c:pt idx="113">
                  <c:v>95.2</c:v>
                </c:pt>
                <c:pt idx="114">
                  <c:v>95.4</c:v>
                </c:pt>
                <c:pt idx="115">
                  <c:v>96.4</c:v>
                </c:pt>
                <c:pt idx="116">
                  <c:v>96</c:v>
                </c:pt>
                <c:pt idx="117">
                  <c:v>96</c:v>
                </c:pt>
                <c:pt idx="118">
                  <c:v>100</c:v>
                </c:pt>
                <c:pt idx="119">
                  <c:v>99.2</c:v>
                </c:pt>
                <c:pt idx="120">
                  <c:v>102.3</c:v>
                </c:pt>
                <c:pt idx="121">
                  <c:v>101.1</c:v>
                </c:pt>
                <c:pt idx="122">
                  <c:v>100</c:v>
                </c:pt>
                <c:pt idx="123">
                  <c:v>100.4</c:v>
                </c:pt>
                <c:pt idx="124">
                  <c:v>99.5</c:v>
                </c:pt>
                <c:pt idx="125">
                  <c:v>99</c:v>
                </c:pt>
                <c:pt idx="126">
                  <c:v>99.4</c:v>
                </c:pt>
                <c:pt idx="127">
                  <c:v>99.4</c:v>
                </c:pt>
                <c:pt idx="128">
                  <c:v>101.5</c:v>
                </c:pt>
                <c:pt idx="129">
                  <c:v>100.7</c:v>
                </c:pt>
                <c:pt idx="130">
                  <c:v>103</c:v>
                </c:pt>
                <c:pt idx="131">
                  <c:v>103.6</c:v>
                </c:pt>
                <c:pt idx="132">
                  <c:v>104</c:v>
                </c:pt>
                <c:pt idx="133">
                  <c:v>103.7</c:v>
                </c:pt>
                <c:pt idx="134">
                  <c:v>103</c:v>
                </c:pt>
                <c:pt idx="135">
                  <c:v>102.3</c:v>
                </c:pt>
                <c:pt idx="136">
                  <c:v>102.4</c:v>
                </c:pt>
                <c:pt idx="137">
                  <c:v>102.3</c:v>
                </c:pt>
                <c:pt idx="138">
                  <c:v>102.3</c:v>
                </c:pt>
                <c:pt idx="139">
                  <c:v>102.5</c:v>
                </c:pt>
                <c:pt idx="140">
                  <c:v>102.8</c:v>
                </c:pt>
                <c:pt idx="141">
                  <c:v>102.1</c:v>
                </c:pt>
                <c:pt idx="142">
                  <c:v>103</c:v>
                </c:pt>
                <c:pt idx="143">
                  <c:v>102.3</c:v>
                </c:pt>
                <c:pt idx="144">
                  <c:v>100.3</c:v>
                </c:pt>
                <c:pt idx="145">
                  <c:v>101.8</c:v>
                </c:pt>
                <c:pt idx="146">
                  <c:v>100.7</c:v>
                </c:pt>
                <c:pt idx="147">
                  <c:v>100.2</c:v>
                </c:pt>
                <c:pt idx="148">
                  <c:v>99.3</c:v>
                </c:pt>
                <c:pt idx="149">
                  <c:v>99.9</c:v>
                </c:pt>
                <c:pt idx="150">
                  <c:v>100.7</c:v>
                </c:pt>
                <c:pt idx="151">
                  <c:v>100</c:v>
                </c:pt>
                <c:pt idx="152">
                  <c:v>99.5</c:v>
                </c:pt>
                <c:pt idx="153">
                  <c:v>100</c:v>
                </c:pt>
                <c:pt idx="154">
                  <c:v>99.2</c:v>
                </c:pt>
                <c:pt idx="155">
                  <c:v>98.4</c:v>
                </c:pt>
                <c:pt idx="156">
                  <c:v>98.1</c:v>
                </c:pt>
                <c:pt idx="157">
                  <c:v>96.1</c:v>
                </c:pt>
                <c:pt idx="158">
                  <c:v>96.4</c:v>
                </c:pt>
                <c:pt idx="159">
                  <c:v>96.9</c:v>
                </c:pt>
                <c:pt idx="160">
                  <c:v>97.3</c:v>
                </c:pt>
                <c:pt idx="161">
                  <c:v>98.8</c:v>
                </c:pt>
                <c:pt idx="162">
                  <c:v>99.5</c:v>
                </c:pt>
                <c:pt idx="163">
                  <c:v>99.2</c:v>
                </c:pt>
                <c:pt idx="164">
                  <c:v>99.4</c:v>
                </c:pt>
                <c:pt idx="165">
                  <c:v>102.9</c:v>
                </c:pt>
                <c:pt idx="166">
                  <c:v>104</c:v>
                </c:pt>
                <c:pt idx="167">
                  <c:v>102.9</c:v>
                </c:pt>
                <c:pt idx="168">
                  <c:v>107.5</c:v>
                </c:pt>
                <c:pt idx="169">
                  <c:v>106.3</c:v>
                </c:pt>
                <c:pt idx="170">
                  <c:v>104.7</c:v>
                </c:pt>
                <c:pt idx="171">
                  <c:v>105</c:v>
                </c:pt>
                <c:pt idx="172">
                  <c:v>105.1</c:v>
                </c:pt>
                <c:pt idx="173">
                  <c:v>105.4</c:v>
                </c:pt>
                <c:pt idx="174">
                  <c:v>106.2</c:v>
                </c:pt>
                <c:pt idx="175">
                  <c:v>106.2</c:v>
                </c:pt>
                <c:pt idx="176">
                  <c:v>107.8</c:v>
                </c:pt>
                <c:pt idx="177">
                  <c:v>107.3</c:v>
                </c:pt>
                <c:pt idx="178">
                  <c:v>109</c:v>
                </c:pt>
                <c:pt idx="179">
                  <c:v>108.6</c:v>
                </c:pt>
                <c:pt idx="180">
                  <c:v>107.4</c:v>
                </c:pt>
                <c:pt idx="181">
                  <c:v>108.2</c:v>
                </c:pt>
                <c:pt idx="182">
                  <c:v>108</c:v>
                </c:pt>
                <c:pt idx="183">
                  <c:v>109</c:v>
                </c:pt>
                <c:pt idx="184">
                  <c:v>110.7</c:v>
                </c:pt>
                <c:pt idx="185">
                  <c:v>112.7</c:v>
                </c:pt>
                <c:pt idx="186">
                  <c:v>114.8</c:v>
                </c:pt>
                <c:pt idx="187">
                  <c:v>116.6</c:v>
                </c:pt>
                <c:pt idx="188">
                  <c:v>118.8</c:v>
                </c:pt>
                <c:pt idx="189">
                  <c:v>119.1</c:v>
                </c:pt>
                <c:pt idx="190">
                  <c:v>118.9</c:v>
                </c:pt>
                <c:pt idx="191">
                  <c:v>118.6</c:v>
                </c:pt>
                <c:pt idx="192">
                  <c:v>118.6</c:v>
                </c:pt>
                <c:pt idx="193">
                  <c:v>117.2</c:v>
                </c:pt>
                <c:pt idx="194">
                  <c:v>115.7</c:v>
                </c:pt>
                <c:pt idx="195">
                  <c:v>117.5</c:v>
                </c:pt>
                <c:pt idx="196">
                  <c:v>117.2</c:v>
                </c:pt>
                <c:pt idx="197">
                  <c:v>115.9</c:v>
                </c:pt>
                <c:pt idx="198">
                  <c:v>118.7</c:v>
                </c:pt>
                <c:pt idx="199">
                  <c:v>117.2</c:v>
                </c:pt>
                <c:pt idx="200">
                  <c:v>117.4</c:v>
                </c:pt>
                <c:pt idx="201">
                  <c:v>117.1</c:v>
                </c:pt>
                <c:pt idx="202">
                  <c:v>116.9</c:v>
                </c:pt>
                <c:pt idx="203">
                  <c:v>115</c:v>
                </c:pt>
                <c:pt idx="204">
                  <c:v>116.3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19E-4FE6-A04D-55521D084AA9}"/>
            </c:ext>
          </c:extLst>
        </c:ser>
        <c:ser>
          <c:idx val="1"/>
          <c:order val="2"/>
          <c:spPr>
            <a:ln w="19050">
              <a:solidFill>
                <a:srgbClr val="3333FF"/>
              </a:solidFill>
              <a:prstDash val="dash"/>
            </a:ln>
          </c:spPr>
          <c:marker>
            <c:symbol val="none"/>
          </c:marker>
          <c:cat>
            <c:strRef>
              <c:f>'Tab Strom'!$A$19:$A$234</c:f>
              <c:strCache>
                <c:ptCount val="216"/>
                <c:pt idx="0">
                  <c:v>Jan 03</c:v>
                </c:pt>
                <c:pt idx="1">
                  <c:v>Feb 03</c:v>
                </c:pt>
                <c:pt idx="2">
                  <c:v>Mar 03</c:v>
                </c:pt>
                <c:pt idx="3">
                  <c:v>Apr 03</c:v>
                </c:pt>
                <c:pt idx="4">
                  <c:v>Mai 03</c:v>
                </c:pt>
                <c:pt idx="5">
                  <c:v>Jun 03</c:v>
                </c:pt>
                <c:pt idx="6">
                  <c:v>Jul 03</c:v>
                </c:pt>
                <c:pt idx="7">
                  <c:v>Aug 03</c:v>
                </c:pt>
                <c:pt idx="8">
                  <c:v>Sep 03</c:v>
                </c:pt>
                <c:pt idx="9">
                  <c:v>Okt 03</c:v>
                </c:pt>
                <c:pt idx="10">
                  <c:v>Nov 03</c:v>
                </c:pt>
                <c:pt idx="11">
                  <c:v>Dez 03</c:v>
                </c:pt>
                <c:pt idx="12">
                  <c:v>Jan 04</c:v>
                </c:pt>
                <c:pt idx="13">
                  <c:v>Feb 04</c:v>
                </c:pt>
                <c:pt idx="14">
                  <c:v>Mrz 04</c:v>
                </c:pt>
                <c:pt idx="15">
                  <c:v>Apr 04</c:v>
                </c:pt>
                <c:pt idx="16">
                  <c:v>Mai 04</c:v>
                </c:pt>
                <c:pt idx="17">
                  <c:v>Jun 04</c:v>
                </c:pt>
                <c:pt idx="18">
                  <c:v>Jul 04</c:v>
                </c:pt>
                <c:pt idx="19">
                  <c:v>Aug 04</c:v>
                </c:pt>
                <c:pt idx="20">
                  <c:v>Sep 04</c:v>
                </c:pt>
                <c:pt idx="21">
                  <c:v>Okt 04</c:v>
                </c:pt>
                <c:pt idx="22">
                  <c:v>Nov 04</c:v>
                </c:pt>
                <c:pt idx="23">
                  <c:v>Dez 04</c:v>
                </c:pt>
                <c:pt idx="24">
                  <c:v>Jan 05</c:v>
                </c:pt>
                <c:pt idx="25">
                  <c:v>Feb 05</c:v>
                </c:pt>
                <c:pt idx="26">
                  <c:v>Mrz 05</c:v>
                </c:pt>
                <c:pt idx="27">
                  <c:v>Apr 05</c:v>
                </c:pt>
                <c:pt idx="28">
                  <c:v>Mai 05</c:v>
                </c:pt>
                <c:pt idx="29">
                  <c:v>Jun 05</c:v>
                </c:pt>
                <c:pt idx="30">
                  <c:v>Jul 05</c:v>
                </c:pt>
                <c:pt idx="31">
                  <c:v>Aug 05</c:v>
                </c:pt>
                <c:pt idx="32">
                  <c:v>Sep 05</c:v>
                </c:pt>
                <c:pt idx="33">
                  <c:v>Okt 05</c:v>
                </c:pt>
                <c:pt idx="34">
                  <c:v>Nov 05</c:v>
                </c:pt>
                <c:pt idx="35">
                  <c:v>Dez 05</c:v>
                </c:pt>
                <c:pt idx="36">
                  <c:v>Jan 06</c:v>
                </c:pt>
                <c:pt idx="37">
                  <c:v>Feb 06</c:v>
                </c:pt>
                <c:pt idx="38">
                  <c:v>Mrz 06</c:v>
                </c:pt>
                <c:pt idx="39">
                  <c:v>Apr 06</c:v>
                </c:pt>
                <c:pt idx="40">
                  <c:v>Mai 06</c:v>
                </c:pt>
                <c:pt idx="41">
                  <c:v>Jun 06</c:v>
                </c:pt>
                <c:pt idx="42">
                  <c:v>Jul 06</c:v>
                </c:pt>
                <c:pt idx="43">
                  <c:v>Aug 06</c:v>
                </c:pt>
                <c:pt idx="44">
                  <c:v>Sep 06</c:v>
                </c:pt>
                <c:pt idx="45">
                  <c:v>Okt 06</c:v>
                </c:pt>
                <c:pt idx="46">
                  <c:v>Nov 06</c:v>
                </c:pt>
                <c:pt idx="47">
                  <c:v>Dez 06</c:v>
                </c:pt>
                <c:pt idx="48">
                  <c:v>Jan 07</c:v>
                </c:pt>
                <c:pt idx="49">
                  <c:v>Feb 07</c:v>
                </c:pt>
                <c:pt idx="50">
                  <c:v>Mrz 07</c:v>
                </c:pt>
                <c:pt idx="51">
                  <c:v>Apr 07</c:v>
                </c:pt>
                <c:pt idx="52">
                  <c:v>Mai 07</c:v>
                </c:pt>
                <c:pt idx="53">
                  <c:v>Jun 07</c:v>
                </c:pt>
                <c:pt idx="54">
                  <c:v>Jul 07</c:v>
                </c:pt>
                <c:pt idx="55">
                  <c:v>Aug 07</c:v>
                </c:pt>
                <c:pt idx="56">
                  <c:v>Sep 07</c:v>
                </c:pt>
                <c:pt idx="57">
                  <c:v>Okt 07</c:v>
                </c:pt>
                <c:pt idx="58">
                  <c:v>Nov 07</c:v>
                </c:pt>
                <c:pt idx="59">
                  <c:v>Dez 07</c:v>
                </c:pt>
                <c:pt idx="60">
                  <c:v>Jan 08</c:v>
                </c:pt>
                <c:pt idx="61">
                  <c:v>Feb 08</c:v>
                </c:pt>
                <c:pt idx="62">
                  <c:v>Mrz 08</c:v>
                </c:pt>
                <c:pt idx="63">
                  <c:v>Apr 08</c:v>
                </c:pt>
                <c:pt idx="64">
                  <c:v>Mai 08</c:v>
                </c:pt>
                <c:pt idx="65">
                  <c:v>Jun 08</c:v>
                </c:pt>
                <c:pt idx="66">
                  <c:v>Jul 08</c:v>
                </c:pt>
                <c:pt idx="67">
                  <c:v>Aug 08</c:v>
                </c:pt>
                <c:pt idx="68">
                  <c:v>Sep 08</c:v>
                </c:pt>
                <c:pt idx="69">
                  <c:v>Okt 08</c:v>
                </c:pt>
                <c:pt idx="70">
                  <c:v>Nov 08</c:v>
                </c:pt>
                <c:pt idx="71">
                  <c:v>Dez 08</c:v>
                </c:pt>
                <c:pt idx="72">
                  <c:v>Jan 09</c:v>
                </c:pt>
                <c:pt idx="73">
                  <c:v>Feb 09</c:v>
                </c:pt>
                <c:pt idx="74">
                  <c:v>Mrz 09</c:v>
                </c:pt>
                <c:pt idx="75">
                  <c:v>Apr 09</c:v>
                </c:pt>
                <c:pt idx="76">
                  <c:v>Mai 09</c:v>
                </c:pt>
                <c:pt idx="77">
                  <c:v>Jun 09</c:v>
                </c:pt>
                <c:pt idx="78">
                  <c:v>Jul 09</c:v>
                </c:pt>
                <c:pt idx="79">
                  <c:v>Aug 09</c:v>
                </c:pt>
                <c:pt idx="80">
                  <c:v>Sep 09</c:v>
                </c:pt>
                <c:pt idx="81">
                  <c:v>Okt 09</c:v>
                </c:pt>
                <c:pt idx="82">
                  <c:v>Nov 09</c:v>
                </c:pt>
                <c:pt idx="83">
                  <c:v>Dez 09</c:v>
                </c:pt>
                <c:pt idx="84">
                  <c:v>Jan 10</c:v>
                </c:pt>
                <c:pt idx="85">
                  <c:v>Feb 10</c:v>
                </c:pt>
                <c:pt idx="86">
                  <c:v>Mrz 10</c:v>
                </c:pt>
                <c:pt idx="87">
                  <c:v>Apr 10</c:v>
                </c:pt>
                <c:pt idx="88">
                  <c:v>Mai 10</c:v>
                </c:pt>
                <c:pt idx="89">
                  <c:v>Jun 10</c:v>
                </c:pt>
                <c:pt idx="90">
                  <c:v>Jul 10</c:v>
                </c:pt>
                <c:pt idx="91">
                  <c:v>Aug 10</c:v>
                </c:pt>
                <c:pt idx="92">
                  <c:v>Sep 10</c:v>
                </c:pt>
                <c:pt idx="93">
                  <c:v>Okt 10</c:v>
                </c:pt>
                <c:pt idx="94">
                  <c:v>Nov 10</c:v>
                </c:pt>
                <c:pt idx="95">
                  <c:v>Dez 10</c:v>
                </c:pt>
                <c:pt idx="96">
                  <c:v>Jan 11</c:v>
                </c:pt>
                <c:pt idx="97">
                  <c:v>Feb 11</c:v>
                </c:pt>
                <c:pt idx="98">
                  <c:v>Mrz 11</c:v>
                </c:pt>
                <c:pt idx="99">
                  <c:v>Apr 11</c:v>
                </c:pt>
                <c:pt idx="100">
                  <c:v>Mai 11</c:v>
                </c:pt>
                <c:pt idx="101">
                  <c:v>Jun 11</c:v>
                </c:pt>
                <c:pt idx="102">
                  <c:v>Jul 11</c:v>
                </c:pt>
                <c:pt idx="103">
                  <c:v>Aug 11</c:v>
                </c:pt>
                <c:pt idx="104">
                  <c:v>Sep 11</c:v>
                </c:pt>
                <c:pt idx="105">
                  <c:v>Okt 11</c:v>
                </c:pt>
                <c:pt idx="106">
                  <c:v>Nov 11</c:v>
                </c:pt>
                <c:pt idx="107">
                  <c:v>Dez 11</c:v>
                </c:pt>
                <c:pt idx="108">
                  <c:v>Jan 12</c:v>
                </c:pt>
                <c:pt idx="109">
                  <c:v>Feb 12</c:v>
                </c:pt>
                <c:pt idx="110">
                  <c:v>Mrz 12</c:v>
                </c:pt>
                <c:pt idx="111">
                  <c:v>Apr 12</c:v>
                </c:pt>
                <c:pt idx="112">
                  <c:v>Mai 12</c:v>
                </c:pt>
                <c:pt idx="113">
                  <c:v>Jun 12</c:v>
                </c:pt>
                <c:pt idx="114">
                  <c:v>Jul 12</c:v>
                </c:pt>
                <c:pt idx="115">
                  <c:v>Aug 12</c:v>
                </c:pt>
                <c:pt idx="116">
                  <c:v>Sep 12</c:v>
                </c:pt>
                <c:pt idx="117">
                  <c:v>Okt 12</c:v>
                </c:pt>
                <c:pt idx="118">
                  <c:v>Nov 12</c:v>
                </c:pt>
                <c:pt idx="119">
                  <c:v>Dez 12</c:v>
                </c:pt>
                <c:pt idx="120">
                  <c:v>Jan 13</c:v>
                </c:pt>
                <c:pt idx="121">
                  <c:v>Feb 13</c:v>
                </c:pt>
                <c:pt idx="122">
                  <c:v>Mrz 13</c:v>
                </c:pt>
                <c:pt idx="123">
                  <c:v>Apr 13</c:v>
                </c:pt>
                <c:pt idx="124">
                  <c:v>Mai 13</c:v>
                </c:pt>
                <c:pt idx="125">
                  <c:v>Jun 13</c:v>
                </c:pt>
                <c:pt idx="126">
                  <c:v>Jul 13</c:v>
                </c:pt>
                <c:pt idx="127">
                  <c:v>Aug 13</c:v>
                </c:pt>
                <c:pt idx="128">
                  <c:v>Sep 13</c:v>
                </c:pt>
                <c:pt idx="129">
                  <c:v>Okt 13</c:v>
                </c:pt>
                <c:pt idx="130">
                  <c:v>Nov 13</c:v>
                </c:pt>
                <c:pt idx="131">
                  <c:v>Dez 13</c:v>
                </c:pt>
                <c:pt idx="132">
                  <c:v>Jan 14</c:v>
                </c:pt>
                <c:pt idx="133">
                  <c:v>Feb 14</c:v>
                </c:pt>
                <c:pt idx="134">
                  <c:v>Mrz 14</c:v>
                </c:pt>
                <c:pt idx="135">
                  <c:v>Apr 14</c:v>
                </c:pt>
                <c:pt idx="136">
                  <c:v>Mai 14</c:v>
                </c:pt>
                <c:pt idx="137">
                  <c:v>Jun 14</c:v>
                </c:pt>
                <c:pt idx="138">
                  <c:v>Jul 14</c:v>
                </c:pt>
                <c:pt idx="139">
                  <c:v>Aug 14</c:v>
                </c:pt>
                <c:pt idx="140">
                  <c:v>Sep 14</c:v>
                </c:pt>
                <c:pt idx="141">
                  <c:v>Okt 14</c:v>
                </c:pt>
                <c:pt idx="142">
                  <c:v>Nov 14</c:v>
                </c:pt>
                <c:pt idx="143">
                  <c:v>Dez 14</c:v>
                </c:pt>
                <c:pt idx="144">
                  <c:v>Jan 15</c:v>
                </c:pt>
                <c:pt idx="145">
                  <c:v>Feb 15</c:v>
                </c:pt>
                <c:pt idx="146">
                  <c:v>Mrz 15</c:v>
                </c:pt>
                <c:pt idx="147">
                  <c:v>Apr 15</c:v>
                </c:pt>
                <c:pt idx="148">
                  <c:v>Mai 15</c:v>
                </c:pt>
                <c:pt idx="149">
                  <c:v>Jun 15</c:v>
                </c:pt>
                <c:pt idx="150">
                  <c:v>Jul 15</c:v>
                </c:pt>
                <c:pt idx="151">
                  <c:v>Aug 15</c:v>
                </c:pt>
                <c:pt idx="152">
                  <c:v>Sep 15</c:v>
                </c:pt>
                <c:pt idx="153">
                  <c:v>Okt 15</c:v>
                </c:pt>
                <c:pt idx="154">
                  <c:v>Nov 15</c:v>
                </c:pt>
                <c:pt idx="155">
                  <c:v>Dez 15</c:v>
                </c:pt>
                <c:pt idx="156">
                  <c:v>Jan 16</c:v>
                </c:pt>
                <c:pt idx="157">
                  <c:v>Feb 16</c:v>
                </c:pt>
                <c:pt idx="158">
                  <c:v>Mrz 16</c:v>
                </c:pt>
                <c:pt idx="159">
                  <c:v>Apr 16</c:v>
                </c:pt>
                <c:pt idx="160">
                  <c:v>Mai 16</c:v>
                </c:pt>
                <c:pt idx="161">
                  <c:v>Jun 16</c:v>
                </c:pt>
                <c:pt idx="162">
                  <c:v>Jul 16</c:v>
                </c:pt>
                <c:pt idx="163">
                  <c:v>Aug 16</c:v>
                </c:pt>
                <c:pt idx="164">
                  <c:v>Sep 16</c:v>
                </c:pt>
                <c:pt idx="165">
                  <c:v>Okt 16</c:v>
                </c:pt>
                <c:pt idx="166">
                  <c:v>Nov 16</c:v>
                </c:pt>
                <c:pt idx="167">
                  <c:v>Dez 16</c:v>
                </c:pt>
                <c:pt idx="168">
                  <c:v>Jan 17</c:v>
                </c:pt>
                <c:pt idx="169">
                  <c:v>Feb 17</c:v>
                </c:pt>
                <c:pt idx="170">
                  <c:v>Mrz 17</c:v>
                </c:pt>
                <c:pt idx="171">
                  <c:v>Apr 17</c:v>
                </c:pt>
                <c:pt idx="172">
                  <c:v>Mai 17</c:v>
                </c:pt>
                <c:pt idx="173">
                  <c:v>Jun 17</c:v>
                </c:pt>
                <c:pt idx="174">
                  <c:v>Jul 17</c:v>
                </c:pt>
                <c:pt idx="175">
                  <c:v>Aug 17</c:v>
                </c:pt>
                <c:pt idx="176">
                  <c:v>Sep 17</c:v>
                </c:pt>
                <c:pt idx="177">
                  <c:v>Okt 17</c:v>
                </c:pt>
                <c:pt idx="178">
                  <c:v>Nov 17</c:v>
                </c:pt>
                <c:pt idx="179">
                  <c:v>Dez 17</c:v>
                </c:pt>
                <c:pt idx="180">
                  <c:v>Jan 18</c:v>
                </c:pt>
                <c:pt idx="181">
                  <c:v>Feb 18</c:v>
                </c:pt>
                <c:pt idx="182">
                  <c:v>Mrz 18</c:v>
                </c:pt>
                <c:pt idx="183">
                  <c:v>Apr 18</c:v>
                </c:pt>
                <c:pt idx="184">
                  <c:v>Mai 18</c:v>
                </c:pt>
                <c:pt idx="185">
                  <c:v>Jun 18</c:v>
                </c:pt>
                <c:pt idx="186">
                  <c:v>Jul 18</c:v>
                </c:pt>
                <c:pt idx="187">
                  <c:v>Aug 18</c:v>
                </c:pt>
                <c:pt idx="188">
                  <c:v>Sep 18</c:v>
                </c:pt>
                <c:pt idx="189">
                  <c:v>Okt 18</c:v>
                </c:pt>
                <c:pt idx="190">
                  <c:v>Nov 18</c:v>
                </c:pt>
                <c:pt idx="191">
                  <c:v>Dez 18</c:v>
                </c:pt>
                <c:pt idx="192">
                  <c:v>Jan 19</c:v>
                </c:pt>
                <c:pt idx="193">
                  <c:v>Feb 19</c:v>
                </c:pt>
                <c:pt idx="194">
                  <c:v>Mrz 19</c:v>
                </c:pt>
                <c:pt idx="195">
                  <c:v>Apr 19</c:v>
                </c:pt>
                <c:pt idx="196">
                  <c:v>Mai 19</c:v>
                </c:pt>
                <c:pt idx="197">
                  <c:v>Jun 19</c:v>
                </c:pt>
                <c:pt idx="198">
                  <c:v>Jul 19</c:v>
                </c:pt>
                <c:pt idx="199">
                  <c:v>Aug 19</c:v>
                </c:pt>
                <c:pt idx="200">
                  <c:v>Sep 19</c:v>
                </c:pt>
                <c:pt idx="201">
                  <c:v>Okt 19</c:v>
                </c:pt>
                <c:pt idx="202">
                  <c:v>Nov 19</c:v>
                </c:pt>
                <c:pt idx="203">
                  <c:v>Dez 19</c:v>
                </c:pt>
                <c:pt idx="204">
                  <c:v>Jan 20</c:v>
                </c:pt>
                <c:pt idx="205">
                  <c:v>Feb 20</c:v>
                </c:pt>
                <c:pt idx="206">
                  <c:v>Mrz 20</c:v>
                </c:pt>
                <c:pt idx="207">
                  <c:v>Apr 20</c:v>
                </c:pt>
                <c:pt idx="208">
                  <c:v>Mai 20</c:v>
                </c:pt>
                <c:pt idx="209">
                  <c:v>Jun 20</c:v>
                </c:pt>
                <c:pt idx="210">
                  <c:v>Jul 20</c:v>
                </c:pt>
                <c:pt idx="211">
                  <c:v>Aug 20</c:v>
                </c:pt>
                <c:pt idx="212">
                  <c:v>Sep 20</c:v>
                </c:pt>
                <c:pt idx="213">
                  <c:v>Okt 20</c:v>
                </c:pt>
                <c:pt idx="214">
                  <c:v>Nov 20</c:v>
                </c:pt>
                <c:pt idx="215">
                  <c:v>Dez 20</c:v>
                </c:pt>
              </c:strCache>
            </c:strRef>
          </c:cat>
          <c:val>
            <c:numRef>
              <c:f>'Tab Strom'!$M$19:$M$234</c:f>
              <c:numCache>
                <c:formatCode>#,##0.00</c:formatCode>
                <c:ptCount val="216"/>
                <c:pt idx="24">
                  <c:v>66.900000000000006</c:v>
                </c:pt>
                <c:pt idx="25">
                  <c:v>67</c:v>
                </c:pt>
                <c:pt idx="26">
                  <c:v>67.5</c:v>
                </c:pt>
                <c:pt idx="27">
                  <c:v>68.8</c:v>
                </c:pt>
                <c:pt idx="28">
                  <c:v>69.599999999999994</c:v>
                </c:pt>
                <c:pt idx="29">
                  <c:v>70.099999999999994</c:v>
                </c:pt>
                <c:pt idx="30">
                  <c:v>72.5</c:v>
                </c:pt>
                <c:pt idx="31">
                  <c:v>72.2</c:v>
                </c:pt>
                <c:pt idx="32">
                  <c:v>72.2</c:v>
                </c:pt>
                <c:pt idx="33">
                  <c:v>73.3</c:v>
                </c:pt>
                <c:pt idx="34">
                  <c:v>73.599999999999994</c:v>
                </c:pt>
                <c:pt idx="35">
                  <c:v>74.599999999999994</c:v>
                </c:pt>
                <c:pt idx="36">
                  <c:v>79.099999999999994</c:v>
                </c:pt>
                <c:pt idx="37">
                  <c:v>81.3</c:v>
                </c:pt>
                <c:pt idx="38">
                  <c:v>82.4</c:v>
                </c:pt>
                <c:pt idx="39">
                  <c:v>82.6</c:v>
                </c:pt>
                <c:pt idx="40">
                  <c:v>82.1</c:v>
                </c:pt>
                <c:pt idx="41">
                  <c:v>81.599999999999994</c:v>
                </c:pt>
                <c:pt idx="42">
                  <c:v>82.3</c:v>
                </c:pt>
                <c:pt idx="43">
                  <c:v>83.3</c:v>
                </c:pt>
                <c:pt idx="44">
                  <c:v>82.8</c:v>
                </c:pt>
                <c:pt idx="45">
                  <c:v>82.5</c:v>
                </c:pt>
                <c:pt idx="46">
                  <c:v>83</c:v>
                </c:pt>
                <c:pt idx="47">
                  <c:v>82.8</c:v>
                </c:pt>
                <c:pt idx="48">
                  <c:v>84.7</c:v>
                </c:pt>
                <c:pt idx="49">
                  <c:v>82.8</c:v>
                </c:pt>
                <c:pt idx="50">
                  <c:v>82.2</c:v>
                </c:pt>
                <c:pt idx="51">
                  <c:v>82.6</c:v>
                </c:pt>
                <c:pt idx="52">
                  <c:v>84.4</c:v>
                </c:pt>
                <c:pt idx="53">
                  <c:v>84.2</c:v>
                </c:pt>
                <c:pt idx="54">
                  <c:v>85</c:v>
                </c:pt>
                <c:pt idx="55">
                  <c:v>85.1</c:v>
                </c:pt>
                <c:pt idx="56">
                  <c:v>85.3</c:v>
                </c:pt>
                <c:pt idx="57">
                  <c:v>86.9</c:v>
                </c:pt>
                <c:pt idx="58">
                  <c:v>88.4</c:v>
                </c:pt>
                <c:pt idx="59">
                  <c:v>88.8</c:v>
                </c:pt>
                <c:pt idx="60">
                  <c:v>90.5</c:v>
                </c:pt>
                <c:pt idx="61">
                  <c:v>90.3</c:v>
                </c:pt>
                <c:pt idx="62">
                  <c:v>91.2</c:v>
                </c:pt>
                <c:pt idx="63">
                  <c:v>92.1</c:v>
                </c:pt>
                <c:pt idx="64">
                  <c:v>93.8</c:v>
                </c:pt>
                <c:pt idx="65">
                  <c:v>97.3</c:v>
                </c:pt>
                <c:pt idx="66">
                  <c:v>103.7</c:v>
                </c:pt>
                <c:pt idx="67">
                  <c:v>101.2</c:v>
                </c:pt>
                <c:pt idx="68">
                  <c:v>101.8</c:v>
                </c:pt>
                <c:pt idx="69">
                  <c:v>100.1</c:v>
                </c:pt>
                <c:pt idx="70">
                  <c:v>96.3</c:v>
                </c:pt>
                <c:pt idx="71">
                  <c:v>93.3</c:v>
                </c:pt>
                <c:pt idx="72">
                  <c:v>91.7</c:v>
                </c:pt>
                <c:pt idx="73">
                  <c:v>89</c:v>
                </c:pt>
                <c:pt idx="74">
                  <c:v>87.2</c:v>
                </c:pt>
                <c:pt idx="75">
                  <c:v>89.9</c:v>
                </c:pt>
                <c:pt idx="76">
                  <c:v>90.9</c:v>
                </c:pt>
                <c:pt idx="77">
                  <c:v>90.5</c:v>
                </c:pt>
                <c:pt idx="78">
                  <c:v>90.3</c:v>
                </c:pt>
                <c:pt idx="79">
                  <c:v>91</c:v>
                </c:pt>
                <c:pt idx="80">
                  <c:v>89.9</c:v>
                </c:pt>
                <c:pt idx="81">
                  <c:v>90.4</c:v>
                </c:pt>
                <c:pt idx="82">
                  <c:v>90.8</c:v>
                </c:pt>
                <c:pt idx="83">
                  <c:v>89.6</c:v>
                </c:pt>
                <c:pt idx="84">
                  <c:v>89.4</c:v>
                </c:pt>
                <c:pt idx="85">
                  <c:v>88.5</c:v>
                </c:pt>
                <c:pt idx="86">
                  <c:v>88.1</c:v>
                </c:pt>
                <c:pt idx="87">
                  <c:v>90</c:v>
                </c:pt>
                <c:pt idx="88">
                  <c:v>91.6</c:v>
                </c:pt>
                <c:pt idx="89">
                  <c:v>94.1</c:v>
                </c:pt>
                <c:pt idx="90">
                  <c:v>93.3</c:v>
                </c:pt>
                <c:pt idx="91">
                  <c:v>91.7</c:v>
                </c:pt>
                <c:pt idx="92">
                  <c:v>91.4</c:v>
                </c:pt>
                <c:pt idx="93">
                  <c:v>92.7</c:v>
                </c:pt>
                <c:pt idx="94">
                  <c:v>95.1</c:v>
                </c:pt>
                <c:pt idx="95">
                  <c:v>97</c:v>
                </c:pt>
                <c:pt idx="96">
                  <c:v>99.8</c:v>
                </c:pt>
                <c:pt idx="97">
                  <c:v>99.8</c:v>
                </c:pt>
                <c:pt idx="98">
                  <c:v>103.7</c:v>
                </c:pt>
                <c:pt idx="99">
                  <c:v>105.8</c:v>
                </c:pt>
                <c:pt idx="100">
                  <c:v>106.1</c:v>
                </c:pt>
                <c:pt idx="101">
                  <c:v>105.7</c:v>
                </c:pt>
                <c:pt idx="102">
                  <c:v>104.7</c:v>
                </c:pt>
                <c:pt idx="103">
                  <c:v>104.3</c:v>
                </c:pt>
                <c:pt idx="104">
                  <c:v>105.1</c:v>
                </c:pt>
                <c:pt idx="105">
                  <c:v>103.8</c:v>
                </c:pt>
                <c:pt idx="106">
                  <c:v>104.2</c:v>
                </c:pt>
                <c:pt idx="107">
                  <c:v>101.4</c:v>
                </c:pt>
                <c:pt idx="108">
                  <c:v>100.2</c:v>
                </c:pt>
                <c:pt idx="109">
                  <c:v>100.7</c:v>
                </c:pt>
                <c:pt idx="110">
                  <c:v>101</c:v>
                </c:pt>
                <c:pt idx="111">
                  <c:v>100.4</c:v>
                </c:pt>
                <c:pt idx="112">
                  <c:v>98.7</c:v>
                </c:pt>
                <c:pt idx="113">
                  <c:v>97.7</c:v>
                </c:pt>
                <c:pt idx="114">
                  <c:v>98.3</c:v>
                </c:pt>
                <c:pt idx="115">
                  <c:v>99.5</c:v>
                </c:pt>
                <c:pt idx="116">
                  <c:v>99</c:v>
                </c:pt>
                <c:pt idx="117">
                  <c:v>98.7</c:v>
                </c:pt>
                <c:pt idx="118">
                  <c:v>103</c:v>
                </c:pt>
                <c:pt idx="119">
                  <c:v>102.2</c:v>
                </c:pt>
                <c:pt idx="120">
                  <c:v>104.1</c:v>
                </c:pt>
                <c:pt idx="121">
                  <c:v>102.7</c:v>
                </c:pt>
                <c:pt idx="122">
                  <c:v>101.3</c:v>
                </c:pt>
                <c:pt idx="123">
                  <c:v>101.2</c:v>
                </c:pt>
                <c:pt idx="124">
                  <c:v>100.1</c:v>
                </c:pt>
                <c:pt idx="125">
                  <c:v>99.3</c:v>
                </c:pt>
                <c:pt idx="126">
                  <c:v>100.4</c:v>
                </c:pt>
                <c:pt idx="127">
                  <c:v>99.7</c:v>
                </c:pt>
                <c:pt idx="128">
                  <c:v>102.5</c:v>
                </c:pt>
                <c:pt idx="129">
                  <c:v>101.5</c:v>
                </c:pt>
                <c:pt idx="130">
                  <c:v>104</c:v>
                </c:pt>
                <c:pt idx="131">
                  <c:v>104.9</c:v>
                </c:pt>
                <c:pt idx="132">
                  <c:v>105.1</c:v>
                </c:pt>
                <c:pt idx="133">
                  <c:v>104.5</c:v>
                </c:pt>
                <c:pt idx="134">
                  <c:v>103.6</c:v>
                </c:pt>
                <c:pt idx="135">
                  <c:v>102.9</c:v>
                </c:pt>
                <c:pt idx="136">
                  <c:v>102.9</c:v>
                </c:pt>
                <c:pt idx="137">
                  <c:v>102.7</c:v>
                </c:pt>
                <c:pt idx="138">
                  <c:v>103</c:v>
                </c:pt>
                <c:pt idx="139">
                  <c:v>103.1</c:v>
                </c:pt>
                <c:pt idx="140">
                  <c:v>103.6</c:v>
                </c:pt>
                <c:pt idx="141">
                  <c:v>102.9</c:v>
                </c:pt>
                <c:pt idx="142">
                  <c:v>103.8</c:v>
                </c:pt>
                <c:pt idx="143">
                  <c:v>102.8</c:v>
                </c:pt>
                <c:pt idx="144">
                  <c:v>100.1</c:v>
                </c:pt>
                <c:pt idx="145">
                  <c:v>102.4</c:v>
                </c:pt>
                <c:pt idx="146">
                  <c:v>100.8</c:v>
                </c:pt>
                <c:pt idx="147">
                  <c:v>100.2</c:v>
                </c:pt>
                <c:pt idx="148">
                  <c:v>98.9</c:v>
                </c:pt>
                <c:pt idx="149">
                  <c:v>99.8</c:v>
                </c:pt>
                <c:pt idx="150">
                  <c:v>101</c:v>
                </c:pt>
                <c:pt idx="151">
                  <c:v>100</c:v>
                </c:pt>
                <c:pt idx="152">
                  <c:v>99.4</c:v>
                </c:pt>
                <c:pt idx="153">
                  <c:v>100.4</c:v>
                </c:pt>
                <c:pt idx="154">
                  <c:v>99.1</c:v>
                </c:pt>
                <c:pt idx="155">
                  <c:v>97.8</c:v>
                </c:pt>
                <c:pt idx="156">
                  <c:v>96.7</c:v>
                </c:pt>
                <c:pt idx="157">
                  <c:v>93.6</c:v>
                </c:pt>
                <c:pt idx="158">
                  <c:v>94.3</c:v>
                </c:pt>
                <c:pt idx="159">
                  <c:v>94.8</c:v>
                </c:pt>
                <c:pt idx="160">
                  <c:v>95.4</c:v>
                </c:pt>
                <c:pt idx="161">
                  <c:v>97.6</c:v>
                </c:pt>
                <c:pt idx="162">
                  <c:v>98.5</c:v>
                </c:pt>
                <c:pt idx="163">
                  <c:v>98.1</c:v>
                </c:pt>
                <c:pt idx="164">
                  <c:v>98.5</c:v>
                </c:pt>
                <c:pt idx="165">
                  <c:v>103.5</c:v>
                </c:pt>
                <c:pt idx="166">
                  <c:v>104.9</c:v>
                </c:pt>
                <c:pt idx="167">
                  <c:v>103.1</c:v>
                </c:pt>
                <c:pt idx="168">
                  <c:v>109.2</c:v>
                </c:pt>
                <c:pt idx="169">
                  <c:v>107.1</c:v>
                </c:pt>
                <c:pt idx="170">
                  <c:v>104.7</c:v>
                </c:pt>
                <c:pt idx="171">
                  <c:v>104.8</c:v>
                </c:pt>
                <c:pt idx="172">
                  <c:v>104.9</c:v>
                </c:pt>
                <c:pt idx="173">
                  <c:v>105.3</c:v>
                </c:pt>
                <c:pt idx="174">
                  <c:v>106.6</c:v>
                </c:pt>
                <c:pt idx="175">
                  <c:v>106.7</c:v>
                </c:pt>
                <c:pt idx="176">
                  <c:v>109</c:v>
                </c:pt>
                <c:pt idx="177">
                  <c:v>108.1</c:v>
                </c:pt>
                <c:pt idx="178">
                  <c:v>110.8</c:v>
                </c:pt>
                <c:pt idx="179">
                  <c:v>110</c:v>
                </c:pt>
                <c:pt idx="180">
                  <c:v>108.9</c:v>
                </c:pt>
                <c:pt idx="181">
                  <c:v>110.1</c:v>
                </c:pt>
                <c:pt idx="182">
                  <c:v>109.8</c:v>
                </c:pt>
                <c:pt idx="183">
                  <c:v>110.6</c:v>
                </c:pt>
                <c:pt idx="184">
                  <c:v>113.2</c:v>
                </c:pt>
                <c:pt idx="185">
                  <c:v>116.2</c:v>
                </c:pt>
                <c:pt idx="186">
                  <c:v>119.4</c:v>
                </c:pt>
                <c:pt idx="187">
                  <c:v>122.2</c:v>
                </c:pt>
                <c:pt idx="188">
                  <c:v>125.4</c:v>
                </c:pt>
                <c:pt idx="189">
                  <c:v>125.2</c:v>
                </c:pt>
                <c:pt idx="190">
                  <c:v>125</c:v>
                </c:pt>
                <c:pt idx="191">
                  <c:v>124.6</c:v>
                </c:pt>
                <c:pt idx="192">
                  <c:v>123.5</c:v>
                </c:pt>
                <c:pt idx="193">
                  <c:v>120.6</c:v>
                </c:pt>
                <c:pt idx="194">
                  <c:v>118.1</c:v>
                </c:pt>
                <c:pt idx="195">
                  <c:v>120.8</c:v>
                </c:pt>
                <c:pt idx="196">
                  <c:v>120.7</c:v>
                </c:pt>
                <c:pt idx="197">
                  <c:v>118.7</c:v>
                </c:pt>
                <c:pt idx="198">
                  <c:v>122.7</c:v>
                </c:pt>
                <c:pt idx="199">
                  <c:v>120.7</c:v>
                </c:pt>
                <c:pt idx="200">
                  <c:v>120.8</c:v>
                </c:pt>
                <c:pt idx="201">
                  <c:v>120.6</c:v>
                </c:pt>
                <c:pt idx="202">
                  <c:v>120.2</c:v>
                </c:pt>
                <c:pt idx="203">
                  <c:v>117.3</c:v>
                </c:pt>
                <c:pt idx="204">
                  <c:v>118.1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19E-4FE6-A04D-55521D084AA9}"/>
            </c:ext>
          </c:extLst>
        </c:ser>
        <c:ser>
          <c:idx val="3"/>
          <c:order val="3"/>
          <c:spPr>
            <a:ln w="12700">
              <a:solidFill>
                <a:srgbClr val="3333FF"/>
              </a:solidFill>
            </a:ln>
          </c:spPr>
          <c:marker>
            <c:symbol val="none"/>
          </c:marker>
          <c:cat>
            <c:strRef>
              <c:f>'Tab Strom'!$A$19:$A$234</c:f>
              <c:strCache>
                <c:ptCount val="216"/>
                <c:pt idx="0">
                  <c:v>Jan 03</c:v>
                </c:pt>
                <c:pt idx="1">
                  <c:v>Feb 03</c:v>
                </c:pt>
                <c:pt idx="2">
                  <c:v>Mar 03</c:v>
                </c:pt>
                <c:pt idx="3">
                  <c:v>Apr 03</c:v>
                </c:pt>
                <c:pt idx="4">
                  <c:v>Mai 03</c:v>
                </c:pt>
                <c:pt idx="5">
                  <c:v>Jun 03</c:v>
                </c:pt>
                <c:pt idx="6">
                  <c:v>Jul 03</c:v>
                </c:pt>
                <c:pt idx="7">
                  <c:v>Aug 03</c:v>
                </c:pt>
                <c:pt idx="8">
                  <c:v>Sep 03</c:v>
                </c:pt>
                <c:pt idx="9">
                  <c:v>Okt 03</c:v>
                </c:pt>
                <c:pt idx="10">
                  <c:v>Nov 03</c:v>
                </c:pt>
                <c:pt idx="11">
                  <c:v>Dez 03</c:v>
                </c:pt>
                <c:pt idx="12">
                  <c:v>Jan 04</c:v>
                </c:pt>
                <c:pt idx="13">
                  <c:v>Feb 04</c:v>
                </c:pt>
                <c:pt idx="14">
                  <c:v>Mrz 04</c:v>
                </c:pt>
                <c:pt idx="15">
                  <c:v>Apr 04</c:v>
                </c:pt>
                <c:pt idx="16">
                  <c:v>Mai 04</c:v>
                </c:pt>
                <c:pt idx="17">
                  <c:v>Jun 04</c:v>
                </c:pt>
                <c:pt idx="18">
                  <c:v>Jul 04</c:v>
                </c:pt>
                <c:pt idx="19">
                  <c:v>Aug 04</c:v>
                </c:pt>
                <c:pt idx="20">
                  <c:v>Sep 04</c:v>
                </c:pt>
                <c:pt idx="21">
                  <c:v>Okt 04</c:v>
                </c:pt>
                <c:pt idx="22">
                  <c:v>Nov 04</c:v>
                </c:pt>
                <c:pt idx="23">
                  <c:v>Dez 04</c:v>
                </c:pt>
                <c:pt idx="24">
                  <c:v>Jan 05</c:v>
                </c:pt>
                <c:pt idx="25">
                  <c:v>Feb 05</c:v>
                </c:pt>
                <c:pt idx="26">
                  <c:v>Mrz 05</c:v>
                </c:pt>
                <c:pt idx="27">
                  <c:v>Apr 05</c:v>
                </c:pt>
                <c:pt idx="28">
                  <c:v>Mai 05</c:v>
                </c:pt>
                <c:pt idx="29">
                  <c:v>Jun 05</c:v>
                </c:pt>
                <c:pt idx="30">
                  <c:v>Jul 05</c:v>
                </c:pt>
                <c:pt idx="31">
                  <c:v>Aug 05</c:v>
                </c:pt>
                <c:pt idx="32">
                  <c:v>Sep 05</c:v>
                </c:pt>
                <c:pt idx="33">
                  <c:v>Okt 05</c:v>
                </c:pt>
                <c:pt idx="34">
                  <c:v>Nov 05</c:v>
                </c:pt>
                <c:pt idx="35">
                  <c:v>Dez 05</c:v>
                </c:pt>
                <c:pt idx="36">
                  <c:v>Jan 06</c:v>
                </c:pt>
                <c:pt idx="37">
                  <c:v>Feb 06</c:v>
                </c:pt>
                <c:pt idx="38">
                  <c:v>Mrz 06</c:v>
                </c:pt>
                <c:pt idx="39">
                  <c:v>Apr 06</c:v>
                </c:pt>
                <c:pt idx="40">
                  <c:v>Mai 06</c:v>
                </c:pt>
                <c:pt idx="41">
                  <c:v>Jun 06</c:v>
                </c:pt>
                <c:pt idx="42">
                  <c:v>Jul 06</c:v>
                </c:pt>
                <c:pt idx="43">
                  <c:v>Aug 06</c:v>
                </c:pt>
                <c:pt idx="44">
                  <c:v>Sep 06</c:v>
                </c:pt>
                <c:pt idx="45">
                  <c:v>Okt 06</c:v>
                </c:pt>
                <c:pt idx="46">
                  <c:v>Nov 06</c:v>
                </c:pt>
                <c:pt idx="47">
                  <c:v>Dez 06</c:v>
                </c:pt>
                <c:pt idx="48">
                  <c:v>Jan 07</c:v>
                </c:pt>
                <c:pt idx="49">
                  <c:v>Feb 07</c:v>
                </c:pt>
                <c:pt idx="50">
                  <c:v>Mrz 07</c:v>
                </c:pt>
                <c:pt idx="51">
                  <c:v>Apr 07</c:v>
                </c:pt>
                <c:pt idx="52">
                  <c:v>Mai 07</c:v>
                </c:pt>
                <c:pt idx="53">
                  <c:v>Jun 07</c:v>
                </c:pt>
                <c:pt idx="54">
                  <c:v>Jul 07</c:v>
                </c:pt>
                <c:pt idx="55">
                  <c:v>Aug 07</c:v>
                </c:pt>
                <c:pt idx="56">
                  <c:v>Sep 07</c:v>
                </c:pt>
                <c:pt idx="57">
                  <c:v>Okt 07</c:v>
                </c:pt>
                <c:pt idx="58">
                  <c:v>Nov 07</c:v>
                </c:pt>
                <c:pt idx="59">
                  <c:v>Dez 07</c:v>
                </c:pt>
                <c:pt idx="60">
                  <c:v>Jan 08</c:v>
                </c:pt>
                <c:pt idx="61">
                  <c:v>Feb 08</c:v>
                </c:pt>
                <c:pt idx="62">
                  <c:v>Mrz 08</c:v>
                </c:pt>
                <c:pt idx="63">
                  <c:v>Apr 08</c:v>
                </c:pt>
                <c:pt idx="64">
                  <c:v>Mai 08</c:v>
                </c:pt>
                <c:pt idx="65">
                  <c:v>Jun 08</c:v>
                </c:pt>
                <c:pt idx="66">
                  <c:v>Jul 08</c:v>
                </c:pt>
                <c:pt idx="67">
                  <c:v>Aug 08</c:v>
                </c:pt>
                <c:pt idx="68">
                  <c:v>Sep 08</c:v>
                </c:pt>
                <c:pt idx="69">
                  <c:v>Okt 08</c:v>
                </c:pt>
                <c:pt idx="70">
                  <c:v>Nov 08</c:v>
                </c:pt>
                <c:pt idx="71">
                  <c:v>Dez 08</c:v>
                </c:pt>
                <c:pt idx="72">
                  <c:v>Jan 09</c:v>
                </c:pt>
                <c:pt idx="73">
                  <c:v>Feb 09</c:v>
                </c:pt>
                <c:pt idx="74">
                  <c:v>Mrz 09</c:v>
                </c:pt>
                <c:pt idx="75">
                  <c:v>Apr 09</c:v>
                </c:pt>
                <c:pt idx="76">
                  <c:v>Mai 09</c:v>
                </c:pt>
                <c:pt idx="77">
                  <c:v>Jun 09</c:v>
                </c:pt>
                <c:pt idx="78">
                  <c:v>Jul 09</c:v>
                </c:pt>
                <c:pt idx="79">
                  <c:v>Aug 09</c:v>
                </c:pt>
                <c:pt idx="80">
                  <c:v>Sep 09</c:v>
                </c:pt>
                <c:pt idx="81">
                  <c:v>Okt 09</c:v>
                </c:pt>
                <c:pt idx="82">
                  <c:v>Nov 09</c:v>
                </c:pt>
                <c:pt idx="83">
                  <c:v>Dez 09</c:v>
                </c:pt>
                <c:pt idx="84">
                  <c:v>Jan 10</c:v>
                </c:pt>
                <c:pt idx="85">
                  <c:v>Feb 10</c:v>
                </c:pt>
                <c:pt idx="86">
                  <c:v>Mrz 10</c:v>
                </c:pt>
                <c:pt idx="87">
                  <c:v>Apr 10</c:v>
                </c:pt>
                <c:pt idx="88">
                  <c:v>Mai 10</c:v>
                </c:pt>
                <c:pt idx="89">
                  <c:v>Jun 10</c:v>
                </c:pt>
                <c:pt idx="90">
                  <c:v>Jul 10</c:v>
                </c:pt>
                <c:pt idx="91">
                  <c:v>Aug 10</c:v>
                </c:pt>
                <c:pt idx="92">
                  <c:v>Sep 10</c:v>
                </c:pt>
                <c:pt idx="93">
                  <c:v>Okt 10</c:v>
                </c:pt>
                <c:pt idx="94">
                  <c:v>Nov 10</c:v>
                </c:pt>
                <c:pt idx="95">
                  <c:v>Dez 10</c:v>
                </c:pt>
                <c:pt idx="96">
                  <c:v>Jan 11</c:v>
                </c:pt>
                <c:pt idx="97">
                  <c:v>Feb 11</c:v>
                </c:pt>
                <c:pt idx="98">
                  <c:v>Mrz 11</c:v>
                </c:pt>
                <c:pt idx="99">
                  <c:v>Apr 11</c:v>
                </c:pt>
                <c:pt idx="100">
                  <c:v>Mai 11</c:v>
                </c:pt>
                <c:pt idx="101">
                  <c:v>Jun 11</c:v>
                </c:pt>
                <c:pt idx="102">
                  <c:v>Jul 11</c:v>
                </c:pt>
                <c:pt idx="103">
                  <c:v>Aug 11</c:v>
                </c:pt>
                <c:pt idx="104">
                  <c:v>Sep 11</c:v>
                </c:pt>
                <c:pt idx="105">
                  <c:v>Okt 11</c:v>
                </c:pt>
                <c:pt idx="106">
                  <c:v>Nov 11</c:v>
                </c:pt>
                <c:pt idx="107">
                  <c:v>Dez 11</c:v>
                </c:pt>
                <c:pt idx="108">
                  <c:v>Jan 12</c:v>
                </c:pt>
                <c:pt idx="109">
                  <c:v>Feb 12</c:v>
                </c:pt>
                <c:pt idx="110">
                  <c:v>Mrz 12</c:v>
                </c:pt>
                <c:pt idx="111">
                  <c:v>Apr 12</c:v>
                </c:pt>
                <c:pt idx="112">
                  <c:v>Mai 12</c:v>
                </c:pt>
                <c:pt idx="113">
                  <c:v>Jun 12</c:v>
                </c:pt>
                <c:pt idx="114">
                  <c:v>Jul 12</c:v>
                </c:pt>
                <c:pt idx="115">
                  <c:v>Aug 12</c:v>
                </c:pt>
                <c:pt idx="116">
                  <c:v>Sep 12</c:v>
                </c:pt>
                <c:pt idx="117">
                  <c:v>Okt 12</c:v>
                </c:pt>
                <c:pt idx="118">
                  <c:v>Nov 12</c:v>
                </c:pt>
                <c:pt idx="119">
                  <c:v>Dez 12</c:v>
                </c:pt>
                <c:pt idx="120">
                  <c:v>Jan 13</c:v>
                </c:pt>
                <c:pt idx="121">
                  <c:v>Feb 13</c:v>
                </c:pt>
                <c:pt idx="122">
                  <c:v>Mrz 13</c:v>
                </c:pt>
                <c:pt idx="123">
                  <c:v>Apr 13</c:v>
                </c:pt>
                <c:pt idx="124">
                  <c:v>Mai 13</c:v>
                </c:pt>
                <c:pt idx="125">
                  <c:v>Jun 13</c:v>
                </c:pt>
                <c:pt idx="126">
                  <c:v>Jul 13</c:v>
                </c:pt>
                <c:pt idx="127">
                  <c:v>Aug 13</c:v>
                </c:pt>
                <c:pt idx="128">
                  <c:v>Sep 13</c:v>
                </c:pt>
                <c:pt idx="129">
                  <c:v>Okt 13</c:v>
                </c:pt>
                <c:pt idx="130">
                  <c:v>Nov 13</c:v>
                </c:pt>
                <c:pt idx="131">
                  <c:v>Dez 13</c:v>
                </c:pt>
                <c:pt idx="132">
                  <c:v>Jan 14</c:v>
                </c:pt>
                <c:pt idx="133">
                  <c:v>Feb 14</c:v>
                </c:pt>
                <c:pt idx="134">
                  <c:v>Mrz 14</c:v>
                </c:pt>
                <c:pt idx="135">
                  <c:v>Apr 14</c:v>
                </c:pt>
                <c:pt idx="136">
                  <c:v>Mai 14</c:v>
                </c:pt>
                <c:pt idx="137">
                  <c:v>Jun 14</c:v>
                </c:pt>
                <c:pt idx="138">
                  <c:v>Jul 14</c:v>
                </c:pt>
                <c:pt idx="139">
                  <c:v>Aug 14</c:v>
                </c:pt>
                <c:pt idx="140">
                  <c:v>Sep 14</c:v>
                </c:pt>
                <c:pt idx="141">
                  <c:v>Okt 14</c:v>
                </c:pt>
                <c:pt idx="142">
                  <c:v>Nov 14</c:v>
                </c:pt>
                <c:pt idx="143">
                  <c:v>Dez 14</c:v>
                </c:pt>
                <c:pt idx="144">
                  <c:v>Jan 15</c:v>
                </c:pt>
                <c:pt idx="145">
                  <c:v>Feb 15</c:v>
                </c:pt>
                <c:pt idx="146">
                  <c:v>Mrz 15</c:v>
                </c:pt>
                <c:pt idx="147">
                  <c:v>Apr 15</c:v>
                </c:pt>
                <c:pt idx="148">
                  <c:v>Mai 15</c:v>
                </c:pt>
                <c:pt idx="149">
                  <c:v>Jun 15</c:v>
                </c:pt>
                <c:pt idx="150">
                  <c:v>Jul 15</c:v>
                </c:pt>
                <c:pt idx="151">
                  <c:v>Aug 15</c:v>
                </c:pt>
                <c:pt idx="152">
                  <c:v>Sep 15</c:v>
                </c:pt>
                <c:pt idx="153">
                  <c:v>Okt 15</c:v>
                </c:pt>
                <c:pt idx="154">
                  <c:v>Nov 15</c:v>
                </c:pt>
                <c:pt idx="155">
                  <c:v>Dez 15</c:v>
                </c:pt>
                <c:pt idx="156">
                  <c:v>Jan 16</c:v>
                </c:pt>
                <c:pt idx="157">
                  <c:v>Feb 16</c:v>
                </c:pt>
                <c:pt idx="158">
                  <c:v>Mrz 16</c:v>
                </c:pt>
                <c:pt idx="159">
                  <c:v>Apr 16</c:v>
                </c:pt>
                <c:pt idx="160">
                  <c:v>Mai 16</c:v>
                </c:pt>
                <c:pt idx="161">
                  <c:v>Jun 16</c:v>
                </c:pt>
                <c:pt idx="162">
                  <c:v>Jul 16</c:v>
                </c:pt>
                <c:pt idx="163">
                  <c:v>Aug 16</c:v>
                </c:pt>
                <c:pt idx="164">
                  <c:v>Sep 16</c:v>
                </c:pt>
                <c:pt idx="165">
                  <c:v>Okt 16</c:v>
                </c:pt>
                <c:pt idx="166">
                  <c:v>Nov 16</c:v>
                </c:pt>
                <c:pt idx="167">
                  <c:v>Dez 16</c:v>
                </c:pt>
                <c:pt idx="168">
                  <c:v>Jan 17</c:v>
                </c:pt>
                <c:pt idx="169">
                  <c:v>Feb 17</c:v>
                </c:pt>
                <c:pt idx="170">
                  <c:v>Mrz 17</c:v>
                </c:pt>
                <c:pt idx="171">
                  <c:v>Apr 17</c:v>
                </c:pt>
                <c:pt idx="172">
                  <c:v>Mai 17</c:v>
                </c:pt>
                <c:pt idx="173">
                  <c:v>Jun 17</c:v>
                </c:pt>
                <c:pt idx="174">
                  <c:v>Jul 17</c:v>
                </c:pt>
                <c:pt idx="175">
                  <c:v>Aug 17</c:v>
                </c:pt>
                <c:pt idx="176">
                  <c:v>Sep 17</c:v>
                </c:pt>
                <c:pt idx="177">
                  <c:v>Okt 17</c:v>
                </c:pt>
                <c:pt idx="178">
                  <c:v>Nov 17</c:v>
                </c:pt>
                <c:pt idx="179">
                  <c:v>Dez 17</c:v>
                </c:pt>
                <c:pt idx="180">
                  <c:v>Jan 18</c:v>
                </c:pt>
                <c:pt idx="181">
                  <c:v>Feb 18</c:v>
                </c:pt>
                <c:pt idx="182">
                  <c:v>Mrz 18</c:v>
                </c:pt>
                <c:pt idx="183">
                  <c:v>Apr 18</c:v>
                </c:pt>
                <c:pt idx="184">
                  <c:v>Mai 18</c:v>
                </c:pt>
                <c:pt idx="185">
                  <c:v>Jun 18</c:v>
                </c:pt>
                <c:pt idx="186">
                  <c:v>Jul 18</c:v>
                </c:pt>
                <c:pt idx="187">
                  <c:v>Aug 18</c:v>
                </c:pt>
                <c:pt idx="188">
                  <c:v>Sep 18</c:v>
                </c:pt>
                <c:pt idx="189">
                  <c:v>Okt 18</c:v>
                </c:pt>
                <c:pt idx="190">
                  <c:v>Nov 18</c:v>
                </c:pt>
                <c:pt idx="191">
                  <c:v>Dez 18</c:v>
                </c:pt>
                <c:pt idx="192">
                  <c:v>Jan 19</c:v>
                </c:pt>
                <c:pt idx="193">
                  <c:v>Feb 19</c:v>
                </c:pt>
                <c:pt idx="194">
                  <c:v>Mrz 19</c:v>
                </c:pt>
                <c:pt idx="195">
                  <c:v>Apr 19</c:v>
                </c:pt>
                <c:pt idx="196">
                  <c:v>Mai 19</c:v>
                </c:pt>
                <c:pt idx="197">
                  <c:v>Jun 19</c:v>
                </c:pt>
                <c:pt idx="198">
                  <c:v>Jul 19</c:v>
                </c:pt>
                <c:pt idx="199">
                  <c:v>Aug 19</c:v>
                </c:pt>
                <c:pt idx="200">
                  <c:v>Sep 19</c:v>
                </c:pt>
                <c:pt idx="201">
                  <c:v>Okt 19</c:v>
                </c:pt>
                <c:pt idx="202">
                  <c:v>Nov 19</c:v>
                </c:pt>
                <c:pt idx="203">
                  <c:v>Dez 19</c:v>
                </c:pt>
                <c:pt idx="204">
                  <c:v>Jan 20</c:v>
                </c:pt>
                <c:pt idx="205">
                  <c:v>Feb 20</c:v>
                </c:pt>
                <c:pt idx="206">
                  <c:v>Mrz 20</c:v>
                </c:pt>
                <c:pt idx="207">
                  <c:v>Apr 20</c:v>
                </c:pt>
                <c:pt idx="208">
                  <c:v>Mai 20</c:v>
                </c:pt>
                <c:pt idx="209">
                  <c:v>Jun 20</c:v>
                </c:pt>
                <c:pt idx="210">
                  <c:v>Jul 20</c:v>
                </c:pt>
                <c:pt idx="211">
                  <c:v>Aug 20</c:v>
                </c:pt>
                <c:pt idx="212">
                  <c:v>Sep 20</c:v>
                </c:pt>
                <c:pt idx="213">
                  <c:v>Okt 20</c:v>
                </c:pt>
                <c:pt idx="214">
                  <c:v>Nov 20</c:v>
                </c:pt>
                <c:pt idx="215">
                  <c:v>Dez 20</c:v>
                </c:pt>
              </c:strCache>
            </c:strRef>
          </c:cat>
          <c:val>
            <c:numRef>
              <c:f>'Tab Strom'!$N$19:$N$234</c:f>
              <c:numCache>
                <c:formatCode>#,##0.00</c:formatCode>
                <c:ptCount val="216"/>
                <c:pt idx="24">
                  <c:v>69.900000000000006</c:v>
                </c:pt>
                <c:pt idx="25">
                  <c:v>69.8</c:v>
                </c:pt>
                <c:pt idx="26">
                  <c:v>69.900000000000006</c:v>
                </c:pt>
                <c:pt idx="27">
                  <c:v>70.599999999999994</c:v>
                </c:pt>
                <c:pt idx="28">
                  <c:v>71.099999999999994</c:v>
                </c:pt>
                <c:pt idx="29">
                  <c:v>71.400000000000006</c:v>
                </c:pt>
                <c:pt idx="30">
                  <c:v>72.5</c:v>
                </c:pt>
                <c:pt idx="31">
                  <c:v>72.400000000000006</c:v>
                </c:pt>
                <c:pt idx="32">
                  <c:v>72.2</c:v>
                </c:pt>
                <c:pt idx="33">
                  <c:v>72.900000000000006</c:v>
                </c:pt>
                <c:pt idx="34">
                  <c:v>73</c:v>
                </c:pt>
                <c:pt idx="35">
                  <c:v>73.599999999999994</c:v>
                </c:pt>
                <c:pt idx="36">
                  <c:v>76.2</c:v>
                </c:pt>
                <c:pt idx="37">
                  <c:v>77.5</c:v>
                </c:pt>
                <c:pt idx="38">
                  <c:v>78.099999999999994</c:v>
                </c:pt>
                <c:pt idx="39">
                  <c:v>78.099999999999994</c:v>
                </c:pt>
                <c:pt idx="40">
                  <c:v>78.5</c:v>
                </c:pt>
                <c:pt idx="41">
                  <c:v>78.3</c:v>
                </c:pt>
                <c:pt idx="42">
                  <c:v>78.7</c:v>
                </c:pt>
                <c:pt idx="43">
                  <c:v>79.7</c:v>
                </c:pt>
                <c:pt idx="44">
                  <c:v>79.3</c:v>
                </c:pt>
                <c:pt idx="45">
                  <c:v>78.3</c:v>
                </c:pt>
                <c:pt idx="46">
                  <c:v>77.400000000000006</c:v>
                </c:pt>
                <c:pt idx="47">
                  <c:v>77.400000000000006</c:v>
                </c:pt>
                <c:pt idx="48">
                  <c:v>77.900000000000006</c:v>
                </c:pt>
                <c:pt idx="49">
                  <c:v>77.2</c:v>
                </c:pt>
                <c:pt idx="50">
                  <c:v>76.099999999999994</c:v>
                </c:pt>
                <c:pt idx="51">
                  <c:v>76.400000000000006</c:v>
                </c:pt>
                <c:pt idx="52">
                  <c:v>77.7</c:v>
                </c:pt>
                <c:pt idx="53">
                  <c:v>77.8</c:v>
                </c:pt>
                <c:pt idx="54">
                  <c:v>78.8</c:v>
                </c:pt>
                <c:pt idx="55">
                  <c:v>79.099999999999994</c:v>
                </c:pt>
                <c:pt idx="56">
                  <c:v>79.099999999999994</c:v>
                </c:pt>
                <c:pt idx="57">
                  <c:v>79.099999999999994</c:v>
                </c:pt>
                <c:pt idx="58">
                  <c:v>80.2</c:v>
                </c:pt>
                <c:pt idx="59">
                  <c:v>80.2</c:v>
                </c:pt>
                <c:pt idx="60">
                  <c:v>80.900000000000006</c:v>
                </c:pt>
                <c:pt idx="61">
                  <c:v>80.8</c:v>
                </c:pt>
                <c:pt idx="62">
                  <c:v>81</c:v>
                </c:pt>
                <c:pt idx="63">
                  <c:v>80.7</c:v>
                </c:pt>
                <c:pt idx="64">
                  <c:v>81.400000000000006</c:v>
                </c:pt>
                <c:pt idx="65">
                  <c:v>82.9</c:v>
                </c:pt>
                <c:pt idx="66">
                  <c:v>85.9</c:v>
                </c:pt>
                <c:pt idx="67">
                  <c:v>85.2</c:v>
                </c:pt>
                <c:pt idx="68">
                  <c:v>85.8</c:v>
                </c:pt>
                <c:pt idx="69">
                  <c:v>85</c:v>
                </c:pt>
                <c:pt idx="70">
                  <c:v>83.4</c:v>
                </c:pt>
                <c:pt idx="71">
                  <c:v>83.1</c:v>
                </c:pt>
                <c:pt idx="72">
                  <c:v>81.3</c:v>
                </c:pt>
                <c:pt idx="73">
                  <c:v>80.2</c:v>
                </c:pt>
                <c:pt idx="74">
                  <c:v>79.5</c:v>
                </c:pt>
                <c:pt idx="75">
                  <c:v>80.8</c:v>
                </c:pt>
                <c:pt idx="76">
                  <c:v>81.599999999999994</c:v>
                </c:pt>
                <c:pt idx="77">
                  <c:v>81.3</c:v>
                </c:pt>
                <c:pt idx="78">
                  <c:v>81.7</c:v>
                </c:pt>
                <c:pt idx="79">
                  <c:v>81.8</c:v>
                </c:pt>
                <c:pt idx="80">
                  <c:v>81.2</c:v>
                </c:pt>
                <c:pt idx="81">
                  <c:v>81.599999999999994</c:v>
                </c:pt>
                <c:pt idx="82">
                  <c:v>82</c:v>
                </c:pt>
                <c:pt idx="83">
                  <c:v>81.7</c:v>
                </c:pt>
                <c:pt idx="84">
                  <c:v>81.599999999999994</c:v>
                </c:pt>
                <c:pt idx="85">
                  <c:v>81.099999999999994</c:v>
                </c:pt>
                <c:pt idx="86">
                  <c:v>81.5</c:v>
                </c:pt>
                <c:pt idx="87">
                  <c:v>82.2</c:v>
                </c:pt>
                <c:pt idx="88">
                  <c:v>82.5</c:v>
                </c:pt>
                <c:pt idx="89">
                  <c:v>84.2</c:v>
                </c:pt>
                <c:pt idx="90">
                  <c:v>83.7</c:v>
                </c:pt>
                <c:pt idx="91">
                  <c:v>82.9</c:v>
                </c:pt>
                <c:pt idx="92">
                  <c:v>82.6</c:v>
                </c:pt>
                <c:pt idx="93">
                  <c:v>83.3</c:v>
                </c:pt>
                <c:pt idx="94">
                  <c:v>85.3</c:v>
                </c:pt>
                <c:pt idx="95">
                  <c:v>85.8</c:v>
                </c:pt>
                <c:pt idx="96">
                  <c:v>89.2</c:v>
                </c:pt>
                <c:pt idx="97">
                  <c:v>89.3</c:v>
                </c:pt>
                <c:pt idx="98">
                  <c:v>90.9</c:v>
                </c:pt>
                <c:pt idx="99">
                  <c:v>92.1</c:v>
                </c:pt>
                <c:pt idx="100">
                  <c:v>92.1</c:v>
                </c:pt>
                <c:pt idx="101">
                  <c:v>92</c:v>
                </c:pt>
                <c:pt idx="102">
                  <c:v>91.8</c:v>
                </c:pt>
                <c:pt idx="103">
                  <c:v>91.5</c:v>
                </c:pt>
                <c:pt idx="104">
                  <c:v>91.8</c:v>
                </c:pt>
                <c:pt idx="105">
                  <c:v>91.1</c:v>
                </c:pt>
                <c:pt idx="106">
                  <c:v>92.1</c:v>
                </c:pt>
                <c:pt idx="107">
                  <c:v>91.5</c:v>
                </c:pt>
                <c:pt idx="108">
                  <c:v>91.2</c:v>
                </c:pt>
                <c:pt idx="109">
                  <c:v>91</c:v>
                </c:pt>
                <c:pt idx="110">
                  <c:v>91.6</c:v>
                </c:pt>
                <c:pt idx="111">
                  <c:v>91.5</c:v>
                </c:pt>
                <c:pt idx="112">
                  <c:v>91.4</c:v>
                </c:pt>
                <c:pt idx="113">
                  <c:v>91</c:v>
                </c:pt>
                <c:pt idx="114">
                  <c:v>90.6</c:v>
                </c:pt>
                <c:pt idx="115">
                  <c:v>91</c:v>
                </c:pt>
                <c:pt idx="116">
                  <c:v>90.8</c:v>
                </c:pt>
                <c:pt idx="117">
                  <c:v>91.1</c:v>
                </c:pt>
                <c:pt idx="118">
                  <c:v>94.7</c:v>
                </c:pt>
                <c:pt idx="119">
                  <c:v>94.1</c:v>
                </c:pt>
                <c:pt idx="120">
                  <c:v>99</c:v>
                </c:pt>
                <c:pt idx="121">
                  <c:v>98.2</c:v>
                </c:pt>
                <c:pt idx="122">
                  <c:v>97.8</c:v>
                </c:pt>
                <c:pt idx="123">
                  <c:v>98.9</c:v>
                </c:pt>
                <c:pt idx="124">
                  <c:v>98.4</c:v>
                </c:pt>
                <c:pt idx="125">
                  <c:v>98.4</c:v>
                </c:pt>
                <c:pt idx="126">
                  <c:v>97.9</c:v>
                </c:pt>
                <c:pt idx="127">
                  <c:v>98.9</c:v>
                </c:pt>
                <c:pt idx="128">
                  <c:v>99.9</c:v>
                </c:pt>
                <c:pt idx="129">
                  <c:v>99.5</c:v>
                </c:pt>
                <c:pt idx="130">
                  <c:v>101.4</c:v>
                </c:pt>
                <c:pt idx="131">
                  <c:v>101.3</c:v>
                </c:pt>
                <c:pt idx="132">
                  <c:v>102.3</c:v>
                </c:pt>
                <c:pt idx="133">
                  <c:v>102.2</c:v>
                </c:pt>
                <c:pt idx="134">
                  <c:v>101.8</c:v>
                </c:pt>
                <c:pt idx="135">
                  <c:v>101.4</c:v>
                </c:pt>
                <c:pt idx="136">
                  <c:v>101.4</c:v>
                </c:pt>
                <c:pt idx="137">
                  <c:v>101.3</c:v>
                </c:pt>
                <c:pt idx="138">
                  <c:v>101.2</c:v>
                </c:pt>
                <c:pt idx="139">
                  <c:v>101.3</c:v>
                </c:pt>
                <c:pt idx="140">
                  <c:v>101.4</c:v>
                </c:pt>
                <c:pt idx="141">
                  <c:v>100.7</c:v>
                </c:pt>
                <c:pt idx="142">
                  <c:v>101.5</c:v>
                </c:pt>
                <c:pt idx="143">
                  <c:v>101.4</c:v>
                </c:pt>
                <c:pt idx="144">
                  <c:v>100.6</c:v>
                </c:pt>
                <c:pt idx="145">
                  <c:v>100.7</c:v>
                </c:pt>
                <c:pt idx="146">
                  <c:v>100.6</c:v>
                </c:pt>
                <c:pt idx="147">
                  <c:v>100.3</c:v>
                </c:pt>
                <c:pt idx="148">
                  <c:v>100</c:v>
                </c:pt>
                <c:pt idx="149">
                  <c:v>100</c:v>
                </c:pt>
                <c:pt idx="150">
                  <c:v>100</c:v>
                </c:pt>
                <c:pt idx="151">
                  <c:v>99.9</c:v>
                </c:pt>
                <c:pt idx="152">
                  <c:v>99.7</c:v>
                </c:pt>
                <c:pt idx="153">
                  <c:v>99.3</c:v>
                </c:pt>
                <c:pt idx="154">
                  <c:v>99.5</c:v>
                </c:pt>
                <c:pt idx="155">
                  <c:v>99.5</c:v>
                </c:pt>
                <c:pt idx="156">
                  <c:v>100.3</c:v>
                </c:pt>
                <c:pt idx="157">
                  <c:v>100.1</c:v>
                </c:pt>
                <c:pt idx="158">
                  <c:v>99.9</c:v>
                </c:pt>
                <c:pt idx="159">
                  <c:v>100.2</c:v>
                </c:pt>
                <c:pt idx="160">
                  <c:v>100.4</c:v>
                </c:pt>
                <c:pt idx="161">
                  <c:v>100.8</c:v>
                </c:pt>
                <c:pt idx="162">
                  <c:v>101.2</c:v>
                </c:pt>
                <c:pt idx="163">
                  <c:v>101.1</c:v>
                </c:pt>
                <c:pt idx="164">
                  <c:v>100.8</c:v>
                </c:pt>
                <c:pt idx="165">
                  <c:v>102</c:v>
                </c:pt>
                <c:pt idx="166">
                  <c:v>102.4</c:v>
                </c:pt>
                <c:pt idx="167">
                  <c:v>102.5</c:v>
                </c:pt>
                <c:pt idx="168">
                  <c:v>104.8</c:v>
                </c:pt>
                <c:pt idx="169">
                  <c:v>104.9</c:v>
                </c:pt>
                <c:pt idx="170">
                  <c:v>104.7</c:v>
                </c:pt>
                <c:pt idx="171">
                  <c:v>105.4</c:v>
                </c:pt>
                <c:pt idx="172">
                  <c:v>105.3</c:v>
                </c:pt>
                <c:pt idx="173">
                  <c:v>105.4</c:v>
                </c:pt>
                <c:pt idx="174">
                  <c:v>105.5</c:v>
                </c:pt>
                <c:pt idx="175">
                  <c:v>105.5</c:v>
                </c:pt>
                <c:pt idx="176">
                  <c:v>105.9</c:v>
                </c:pt>
                <c:pt idx="177">
                  <c:v>106.1</c:v>
                </c:pt>
                <c:pt idx="178">
                  <c:v>106</c:v>
                </c:pt>
                <c:pt idx="179">
                  <c:v>106.2</c:v>
                </c:pt>
                <c:pt idx="180">
                  <c:v>105.1</c:v>
                </c:pt>
                <c:pt idx="181">
                  <c:v>105</c:v>
                </c:pt>
                <c:pt idx="182">
                  <c:v>105.1</c:v>
                </c:pt>
                <c:pt idx="183">
                  <c:v>106.2</c:v>
                </c:pt>
                <c:pt idx="184">
                  <c:v>106.6</c:v>
                </c:pt>
                <c:pt idx="185">
                  <c:v>107</c:v>
                </c:pt>
                <c:pt idx="186">
                  <c:v>107.3</c:v>
                </c:pt>
                <c:pt idx="187">
                  <c:v>107.3</c:v>
                </c:pt>
                <c:pt idx="188">
                  <c:v>108.1</c:v>
                </c:pt>
                <c:pt idx="189">
                  <c:v>109.1</c:v>
                </c:pt>
                <c:pt idx="190">
                  <c:v>108.8</c:v>
                </c:pt>
                <c:pt idx="191">
                  <c:v>108.8</c:v>
                </c:pt>
                <c:pt idx="192">
                  <c:v>110.5</c:v>
                </c:pt>
                <c:pt idx="193">
                  <c:v>111.5</c:v>
                </c:pt>
                <c:pt idx="194">
                  <c:v>111.8</c:v>
                </c:pt>
                <c:pt idx="195">
                  <c:v>112.1</c:v>
                </c:pt>
                <c:pt idx="196">
                  <c:v>111.6</c:v>
                </c:pt>
                <c:pt idx="197">
                  <c:v>111.3</c:v>
                </c:pt>
                <c:pt idx="198">
                  <c:v>112.1</c:v>
                </c:pt>
                <c:pt idx="199">
                  <c:v>111.6</c:v>
                </c:pt>
                <c:pt idx="200">
                  <c:v>111.8</c:v>
                </c:pt>
                <c:pt idx="201">
                  <c:v>111.5</c:v>
                </c:pt>
                <c:pt idx="202">
                  <c:v>111.4</c:v>
                </c:pt>
                <c:pt idx="203">
                  <c:v>111.2</c:v>
                </c:pt>
                <c:pt idx="204">
                  <c:v>113.5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19E-4FE6-A04D-55521D084A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0315520"/>
        <c:axId val="100317056"/>
      </c:lineChart>
      <c:catAx>
        <c:axId val="100315520"/>
        <c:scaling>
          <c:orientation val="minMax"/>
        </c:scaling>
        <c:delete val="0"/>
        <c:axPos val="b"/>
        <c:numFmt formatCode="[$-407]mmm/\ 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00317056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100317056"/>
        <c:scaling>
          <c:orientation val="minMax"/>
          <c:max val="130"/>
          <c:min val="6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00315520"/>
        <c:crosses val="autoZero"/>
        <c:crossBetween val="between"/>
        <c:majorUnit val="10"/>
        <c:minorUnit val="0.1400000000000000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1.bin"/></Relationships>
</file>

<file path=xl/chart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2.bin"/></Relationships>
</file>

<file path=xl/chart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13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/Relationships>
</file>

<file path=xl/chart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8.bin"/></Relationships>
</file>

<file path=xl/chart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9.bin"/></Relationships>
</file>

<file path=xl/chart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0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85" workbookViewId="0"/>
  </sheetViews>
  <pageMargins left="0.78740157499999996" right="0.78740157499999996" top="0.984251969" bottom="0.984251969" header="0.4921259845" footer="0.4921259845"/>
  <pageSetup paperSize="9" orientation="landscape" horizontalDpi="300" verticalDpi="300" r:id="rId1"/>
  <headerFooter alignWithMargins="0"/>
  <drawing r:id="rId2"/>
</chartsheet>
</file>

<file path=xl/chartsheets/sheet10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A00-000000000000}">
  <sheetPr/>
  <sheetViews>
    <sheetView zoomScale="85" workbookViewId="0"/>
  </sheetViews>
  <pageMargins left="0.78740157499999996" right="0.78740157499999996" top="0.984251969" bottom="0.984251969" header="0.4921259845" footer="0.4921259845"/>
  <pageSetup paperSize="9" orientation="landscape" horizontalDpi="300" verticalDpi="300" r:id="rId1"/>
  <headerFooter alignWithMargins="0"/>
  <drawing r:id="rId2"/>
</chartsheet>
</file>

<file path=xl/chartsheets/sheet1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B00-000000000000}">
  <sheetPr/>
  <sheetViews>
    <sheetView zoomScale="85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1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C00-000000000000}">
  <sheetPr/>
  <sheetViews>
    <sheetView tabSelected="1" zoomScale="85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85" workbookViewId="0"/>
  </sheetViews>
  <pageMargins left="0.78740157499999996" right="0.78740157499999996" top="0.984251969" bottom="0.984251969" header="0.4921259845" footer="0.4921259845"/>
  <pageSetup paperSize="9" orientation="landscape" horizontalDpi="300" verticalDpi="300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300-000000000000}">
  <sheetPr/>
  <sheetViews>
    <sheetView zoomScale="85" workbookViewId="0"/>
  </sheetViews>
  <pageMargins left="0.78740157499999996" right="0.78740157499999996" top="0.984251969" bottom="0.984251969" header="0.4921259845" footer="0.4921259845"/>
  <pageSetup paperSize="9" orientation="landscape" horizontalDpi="300" verticalDpi="300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/>
  <sheetViews>
    <sheetView zoomScale="85" workbookViewId="0"/>
  </sheetViews>
  <pageMargins left="0.78740157499999996" right="0.78740157499999996" top="0.984251969" bottom="0.984251969" header="0.4921259845" footer="0.4921259845"/>
  <pageSetup paperSize="9" orientation="landscape" horizontalDpi="300" verticalDpi="300" r:id="rId1"/>
  <headerFooter alignWithMargins="0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500-000000000000}">
  <sheetPr/>
  <sheetViews>
    <sheetView zoomScale="85" workbookViewId="0"/>
  </sheetViews>
  <pageMargins left="0.78740157499999996" right="0.78740157499999996" top="0.984251969" bottom="0.984251969" header="0.4921259845" footer="0.4921259845"/>
  <pageSetup paperSize="9" orientation="landscape" horizontalDpi="300" verticalDpi="300" r:id="rId1"/>
  <headerFooter alignWithMargins="0"/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600-000000000000}">
  <sheetPr/>
  <sheetViews>
    <sheetView zoomScale="85" workbookViewId="0"/>
  </sheetViews>
  <pageMargins left="0.78740157499999996" right="0.78740157499999996" top="0.984251969" bottom="0.984251969" header="0.4921259845" footer="0.4921259845"/>
  <pageSetup paperSize="9" orientation="landscape" horizontalDpi="300" verticalDpi="300" r:id="rId1"/>
  <headerFooter alignWithMargins="0"/>
  <drawing r:id="rId2"/>
</chartsheet>
</file>

<file path=xl/chartsheets/sheet7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700-000000000000}">
  <sheetPr/>
  <sheetViews>
    <sheetView zoomScale="85" workbookViewId="0"/>
  </sheetViews>
  <pageMargins left="0.78740157499999996" right="0.78740157499999996" top="0.984251969" bottom="0.984251969" header="0.4921259845" footer="0.4921259845"/>
  <pageSetup paperSize="9" orientation="landscape" horizontalDpi="300" verticalDpi="300" r:id="rId1"/>
  <headerFooter alignWithMargins="0"/>
  <drawing r:id="rId2"/>
</chartsheet>
</file>

<file path=xl/chartsheets/sheet8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800-000000000000}">
  <sheetPr/>
  <sheetViews>
    <sheetView zoomScale="85" workbookViewId="0"/>
  </sheetViews>
  <pageMargins left="0.78740157499999996" right="0.78740157499999996" top="0.984251969" bottom="0.984251969" header="0.4921259845" footer="0.4921259845"/>
  <pageSetup paperSize="9" orientation="landscape" horizontalDpi="300" verticalDpi="300" r:id="rId1"/>
  <headerFooter alignWithMargins="0"/>
  <drawing r:id="rId2"/>
</chartsheet>
</file>

<file path=xl/chartsheets/sheet9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900-000000000000}">
  <sheetPr/>
  <sheetViews>
    <sheetView zoomScale="85" workbookViewId="0"/>
  </sheetViews>
  <pageMargins left="0.78740157499999996" right="0.78740157499999996" top="0.984251969" bottom="0.984251969" header="0.4921259845" footer="0.4921259845"/>
  <pageSetup paperSize="9" orientation="landscape" horizontalDpi="300" verticalDpi="300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2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2.xml"/><Relationship Id="rId3" Type="http://schemas.openxmlformats.org/officeDocument/2006/relationships/chart" Target="../charts/chart17.xml"/><Relationship Id="rId7" Type="http://schemas.openxmlformats.org/officeDocument/2006/relationships/chart" Target="../charts/chart21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Relationship Id="rId6" Type="http://schemas.openxmlformats.org/officeDocument/2006/relationships/chart" Target="../charts/chart20.xml"/><Relationship Id="rId11" Type="http://schemas.openxmlformats.org/officeDocument/2006/relationships/chart" Target="../charts/chart25.xml"/><Relationship Id="rId5" Type="http://schemas.openxmlformats.org/officeDocument/2006/relationships/chart" Target="../charts/chart19.xml"/><Relationship Id="rId10" Type="http://schemas.openxmlformats.org/officeDocument/2006/relationships/chart" Target="../charts/chart24.xml"/><Relationship Id="rId4" Type="http://schemas.openxmlformats.org/officeDocument/2006/relationships/chart" Target="../charts/chart18.xml"/><Relationship Id="rId9" Type="http://schemas.openxmlformats.org/officeDocument/2006/relationships/chart" Target="../charts/chart23.xml"/></Relationships>
</file>

<file path=xl/drawings/_rels/drawing2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3.xml"/><Relationship Id="rId3" Type="http://schemas.openxmlformats.org/officeDocument/2006/relationships/chart" Target="../charts/chart28.xml"/><Relationship Id="rId7" Type="http://schemas.openxmlformats.org/officeDocument/2006/relationships/chart" Target="../charts/chart32.xml"/><Relationship Id="rId2" Type="http://schemas.openxmlformats.org/officeDocument/2006/relationships/chart" Target="../charts/chart27.xml"/><Relationship Id="rId1" Type="http://schemas.openxmlformats.org/officeDocument/2006/relationships/chart" Target="../charts/chart26.xml"/><Relationship Id="rId6" Type="http://schemas.openxmlformats.org/officeDocument/2006/relationships/chart" Target="../charts/chart31.xml"/><Relationship Id="rId5" Type="http://schemas.openxmlformats.org/officeDocument/2006/relationships/chart" Target="../charts/chart30.xml"/><Relationship Id="rId4" Type="http://schemas.openxmlformats.org/officeDocument/2006/relationships/chart" Target="../charts/chart29.xml"/><Relationship Id="rId9" Type="http://schemas.openxmlformats.org/officeDocument/2006/relationships/chart" Target="../charts/chart3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44000" cy="5647765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0.08814</cdr:x>
      <cdr:y>0.17173</cdr:y>
    </cdr:from>
    <cdr:to>
      <cdr:x>0.31232</cdr:x>
      <cdr:y>0.26423</cdr:y>
    </cdr:to>
    <cdr:sp macro="" textlink="">
      <cdr:nvSpPr>
        <cdr:cNvPr id="1044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04315" y="954032"/>
          <a:ext cx="2045632" cy="523523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0">
          <a:solidFill>
            <a:srgbClr val="FF0000"/>
          </a:solidFill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DE" sz="1400" b="1" i="0" u="none" strike="noStrike" baseline="0">
              <a:solidFill>
                <a:srgbClr val="FF0000"/>
              </a:solidFill>
              <a:latin typeface="Arial"/>
              <a:cs typeface="Arial"/>
            </a:rPr>
            <a:t>Gaspreisindex</a:t>
          </a:r>
        </a:p>
        <a:p xmlns:a="http://schemas.openxmlformats.org/drawingml/2006/main">
          <a:pPr algn="ctr" rtl="0">
            <a:defRPr sz="1000"/>
          </a:pPr>
          <a:r>
            <a:rPr lang="de-DE" sz="1200" b="0" i="0" u="none" strike="noStrike" baseline="0">
              <a:solidFill>
                <a:srgbClr val="FF0000"/>
              </a:solidFill>
              <a:latin typeface="Arial"/>
              <a:cs typeface="Arial"/>
            </a:rPr>
            <a:t>(Gesamtpreis  incl. Ust.)</a:t>
          </a:r>
        </a:p>
      </cdr:txBody>
    </cdr:sp>
  </cdr:relSizeAnchor>
  <cdr:relSizeAnchor xmlns:cdr="http://schemas.openxmlformats.org/drawingml/2006/chartDrawing">
    <cdr:from>
      <cdr:x>0.08357</cdr:x>
      <cdr:y>0.66734</cdr:y>
    </cdr:from>
    <cdr:to>
      <cdr:x>0.30711</cdr:x>
      <cdr:y>0.76462</cdr:y>
    </cdr:to>
    <cdr:sp macro="" textlink="">
      <cdr:nvSpPr>
        <cdr:cNvPr id="7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2544" y="3756632"/>
          <a:ext cx="2039792" cy="547616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12700">
          <a:solidFill>
            <a:schemeClr val="tx1"/>
          </a:solidFill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36576" tIns="27432" rIns="36576" bIns="27432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de-DE" sz="1400" b="1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Flüssiggaspreisindex</a:t>
          </a:r>
        </a:p>
        <a:p xmlns:a="http://schemas.openxmlformats.org/drawingml/2006/main">
          <a:pPr algn="ctr" rtl="0">
            <a:defRPr sz="1000"/>
          </a:pPr>
          <a:r>
            <a:rPr lang="de-DE" sz="12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(Gesamtpreis  incl. USt.)</a:t>
          </a:r>
        </a:p>
      </cdr:txBody>
    </cdr:sp>
  </cdr:relSizeAnchor>
  <cdr:relSizeAnchor xmlns:cdr="http://schemas.openxmlformats.org/drawingml/2006/chartDrawing">
    <cdr:from>
      <cdr:x>0.47531</cdr:x>
      <cdr:y>0.68231</cdr:y>
    </cdr:from>
    <cdr:to>
      <cdr:x>0.69306</cdr:x>
      <cdr:y>0.77131</cdr:y>
    </cdr:to>
    <cdr:sp macro="" textlink="">
      <cdr:nvSpPr>
        <cdr:cNvPr id="17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37141" y="3840883"/>
          <a:ext cx="1986958" cy="501005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0">
          <a:solidFill>
            <a:srgbClr val="00B0F0"/>
          </a:solidFill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DE" sz="1400" b="1" i="0" u="none" strike="noStrike" baseline="0">
              <a:solidFill>
                <a:srgbClr val="00B0F0"/>
              </a:solidFill>
              <a:latin typeface="Arial"/>
              <a:cs typeface="Arial"/>
            </a:rPr>
            <a:t>HEL-Preisindex</a:t>
          </a:r>
          <a:endParaRPr lang="de-DE" sz="1400" b="0" i="0" u="none" strike="noStrike" baseline="0">
            <a:solidFill>
              <a:srgbClr val="00B0F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r>
            <a:rPr lang="de-DE" sz="1200" b="0" i="0" u="none" strike="noStrike" baseline="0">
              <a:solidFill>
                <a:srgbClr val="00B0F0"/>
              </a:solidFill>
              <a:latin typeface="Arial"/>
              <a:cs typeface="Arial"/>
            </a:rPr>
            <a:t>(Gesamtpreis  incl. Ust.)</a:t>
          </a:r>
        </a:p>
      </cdr:txBody>
    </cdr:sp>
  </cdr:relSizeAnchor>
  <cdr:relSizeAnchor xmlns:cdr="http://schemas.openxmlformats.org/drawingml/2006/chartDrawing">
    <cdr:from>
      <cdr:x>0.74676</cdr:x>
      <cdr:y>0.11379</cdr:y>
    </cdr:from>
    <cdr:to>
      <cdr:x>0.97413</cdr:x>
      <cdr:y>0.20629</cdr:y>
    </cdr:to>
    <cdr:sp macro="" textlink="">
      <cdr:nvSpPr>
        <cdr:cNvPr id="1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814113" y="626505"/>
          <a:ext cx="2074740" cy="523523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0">
          <a:solidFill>
            <a:srgbClr val="FFC000"/>
          </a:solidFill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36576" tIns="27432" rIns="36576" bIns="27432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de-DE" sz="1400" b="1" i="0" u="none" strike="noStrike" baseline="0">
              <a:solidFill>
                <a:srgbClr val="FFC000"/>
              </a:solidFill>
              <a:latin typeface="Arial"/>
              <a:cs typeface="Arial"/>
            </a:rPr>
            <a:t>Fernwärmepreisindex</a:t>
          </a:r>
        </a:p>
        <a:p xmlns:a="http://schemas.openxmlformats.org/drawingml/2006/main">
          <a:pPr algn="ctr" rtl="0">
            <a:defRPr sz="1000"/>
          </a:pPr>
          <a:r>
            <a:rPr lang="de-DE" sz="1200" b="0" i="0" u="none" strike="noStrike" baseline="0">
              <a:solidFill>
                <a:srgbClr val="FFC000"/>
              </a:solidFill>
              <a:latin typeface="Arial"/>
              <a:cs typeface="Arial"/>
            </a:rPr>
            <a:t>(Gesamtpreis  incl. Ust.)</a:t>
          </a:r>
        </a:p>
      </cdr:txBody>
    </cdr:sp>
  </cdr:relSizeAnchor>
  <cdr:relSizeAnchor xmlns:cdr="http://schemas.openxmlformats.org/drawingml/2006/chartDrawing">
    <cdr:from>
      <cdr:x>0.6906</cdr:x>
      <cdr:y>0.35477</cdr:y>
    </cdr:from>
    <cdr:to>
      <cdr:x>0.69164</cdr:x>
      <cdr:y>0.73398</cdr:y>
    </cdr:to>
    <cdr:cxnSp macro="">
      <cdr:nvCxnSpPr>
        <cdr:cNvPr id="4" name="Gerade Verbindung 3">
          <a:extLst xmlns:a="http://schemas.openxmlformats.org/drawingml/2006/main">
            <a:ext uri="{FF2B5EF4-FFF2-40B4-BE49-F238E27FC236}">
              <a16:creationId xmlns:a16="http://schemas.microsoft.com/office/drawing/2014/main" id="{27C2C2D4-E09B-4941-B2C1-FF842CB0F9FA}"/>
            </a:ext>
          </a:extLst>
        </cdr:cNvPr>
        <cdr:cNvCxnSpPr/>
      </cdr:nvCxnSpPr>
      <cdr:spPr bwMode="auto">
        <a:xfrm xmlns:a="http://schemas.openxmlformats.org/drawingml/2006/main">
          <a:off x="6314801" y="2003637"/>
          <a:ext cx="9510" cy="2141689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0000"/>
          </a:solidFill>
          <a:prstDash val="dashDot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0.65695</cdr:x>
      <cdr:y>0.27129</cdr:y>
    </cdr:from>
    <cdr:to>
      <cdr:x>0.72653</cdr:x>
      <cdr:y>0.32969</cdr:y>
    </cdr:to>
    <cdr:sp macro="" textlink="">
      <cdr:nvSpPr>
        <cdr:cNvPr id="1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07160" y="1532175"/>
          <a:ext cx="636240" cy="32983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12700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36576" tIns="27432" rIns="36576" bIns="27432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de-DE" sz="12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100%</a:t>
          </a:r>
        </a:p>
      </cdr:txBody>
    </cdr:sp>
  </cdr:relSizeAnchor>
  <cdr:relSizeAnchor xmlns:cdr="http://schemas.openxmlformats.org/drawingml/2006/chartDrawing">
    <cdr:from>
      <cdr:x>0.06683</cdr:x>
      <cdr:y>0.83439</cdr:y>
    </cdr:from>
    <cdr:to>
      <cdr:x>0.99168</cdr:x>
      <cdr:y>0.93218</cdr:y>
    </cdr:to>
    <cdr:sp macro="" textlink="">
      <cdr:nvSpPr>
        <cdr:cNvPr id="9" name="Text Box 7">
          <a:extLst xmlns:a="http://schemas.openxmlformats.org/drawingml/2006/main">
            <a:ext uri="{FF2B5EF4-FFF2-40B4-BE49-F238E27FC236}">
              <a16:creationId xmlns:a16="http://schemas.microsoft.com/office/drawing/2014/main" id="{FC96BF6A-CDA6-4E22-890F-EE063BE6B38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1094" y="4712448"/>
          <a:ext cx="8456828" cy="552294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0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36576" tIns="27432" rIns="36576" bIns="27432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de-DE" sz="1700" b="1" i="0" u="none" strike="noStrike" baseline="0">
              <a:solidFill>
                <a:schemeClr val="tx1"/>
              </a:solidFill>
              <a:latin typeface="Arial"/>
              <a:cs typeface="Arial"/>
            </a:rPr>
            <a:t>2006  2007  2008  2009  2010  2011  2012  2013  2014  2015  2016  2017  2018  2019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9144000" cy="5647765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0.21179</cdr:x>
      <cdr:y>0.72356</cdr:y>
    </cdr:from>
    <cdr:to>
      <cdr:x>0.39712</cdr:x>
      <cdr:y>0.77656</cdr:y>
    </cdr:to>
    <cdr:sp macro="" textlink="">
      <cdr:nvSpPr>
        <cdr:cNvPr id="1044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36614" y="4086525"/>
          <a:ext cx="1694658" cy="299331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0">
          <a:solidFill>
            <a:srgbClr val="008000"/>
          </a:solidFill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DE" sz="1400" b="1" i="0" u="none" strike="noStrike" baseline="0">
              <a:solidFill>
                <a:srgbClr val="008000"/>
              </a:solidFill>
              <a:latin typeface="Arial"/>
              <a:cs typeface="Arial"/>
            </a:rPr>
            <a:t>Gasimportpreis</a:t>
          </a:r>
        </a:p>
      </cdr:txBody>
    </cdr:sp>
  </cdr:relSizeAnchor>
  <cdr:relSizeAnchor xmlns:cdr="http://schemas.openxmlformats.org/drawingml/2006/chartDrawing">
    <cdr:from>
      <cdr:x>0.10877</cdr:x>
      <cdr:y>0.17673</cdr:y>
    </cdr:from>
    <cdr:to>
      <cdr:x>0.32177</cdr:x>
      <cdr:y>0.26898</cdr:y>
    </cdr:to>
    <cdr:sp macro="" textlink="">
      <cdr:nvSpPr>
        <cdr:cNvPr id="1044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92528" y="994858"/>
          <a:ext cx="1943614" cy="51930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0">
          <a:solidFill>
            <a:srgbClr val="FF0000"/>
          </a:solidFill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DE" sz="1400" b="1" i="0" u="none" strike="noStrike" baseline="0">
              <a:solidFill>
                <a:srgbClr val="FF0000"/>
              </a:solidFill>
              <a:latin typeface="Arial"/>
              <a:cs typeface="Arial"/>
            </a:rPr>
            <a:t>Gaspreise Haushalte</a:t>
          </a:r>
        </a:p>
        <a:p xmlns:a="http://schemas.openxmlformats.org/drawingml/2006/main">
          <a:pPr algn="ctr" rtl="0">
            <a:defRPr sz="1000"/>
          </a:pPr>
          <a:r>
            <a:rPr lang="de-DE" sz="1200" b="0" i="0" u="none" strike="noStrike" baseline="0">
              <a:solidFill>
                <a:srgbClr val="FF0000"/>
              </a:solidFill>
              <a:latin typeface="Arial"/>
              <a:cs typeface="Arial"/>
            </a:rPr>
            <a:t>(Gesamtpreis incl. Ust.)</a:t>
          </a:r>
        </a:p>
      </cdr:txBody>
    </cdr:sp>
  </cdr:relSizeAnchor>
  <cdr:relSizeAnchor xmlns:cdr="http://schemas.openxmlformats.org/drawingml/2006/chartDrawing">
    <cdr:from>
      <cdr:x>0.63776</cdr:x>
      <cdr:y>0.50654</cdr:y>
    </cdr:from>
    <cdr:to>
      <cdr:x>0.98039</cdr:x>
      <cdr:y>0.59656</cdr:y>
    </cdr:to>
    <cdr:sp macro="" textlink="">
      <cdr:nvSpPr>
        <cdr:cNvPr id="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31720" y="2860816"/>
          <a:ext cx="3132986" cy="508419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0">
          <a:solidFill>
            <a:srgbClr val="000000"/>
          </a:solidFill>
          <a:prstDash val="solid"/>
          <a:miter lim="800000"/>
          <a:headEnd/>
          <a:tailEnd/>
        </a:ln>
      </cdr:spPr>
      <cdr:txBody>
        <a:bodyPr xmlns:a="http://schemas.openxmlformats.org/drawingml/2006/main" wrap="square" lIns="36576" tIns="27432" rIns="36576" bIns="27432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de-DE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Abstand Gaspreise Haushalte zum Gasimportpreis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9144000" cy="5647765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0.59934</cdr:x>
      <cdr:y>0.18255</cdr:y>
    </cdr:from>
    <cdr:to>
      <cdr:x>0.82409</cdr:x>
      <cdr:y>0.30521</cdr:y>
    </cdr:to>
    <cdr:sp macro="" textlink="">
      <cdr:nvSpPr>
        <cdr:cNvPr id="9318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80344" y="1030985"/>
          <a:ext cx="2055114" cy="692754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0">
          <a:solidFill>
            <a:srgbClr val="FF0000"/>
          </a:solidFill>
          <a:prstDash val="dash"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DE" sz="1400" b="0" i="0" u="none" strike="noStrike" baseline="0">
              <a:solidFill>
                <a:srgbClr val="FF0000"/>
              </a:solidFill>
              <a:latin typeface="Arial"/>
              <a:cs typeface="Arial"/>
            </a:rPr>
            <a:t>Strompreise Haushalte ohne EEG - Umlage</a:t>
          </a:r>
        </a:p>
      </cdr:txBody>
    </cdr:sp>
  </cdr:relSizeAnchor>
  <cdr:relSizeAnchor xmlns:cdr="http://schemas.openxmlformats.org/drawingml/2006/chartDrawing">
    <cdr:from>
      <cdr:x>0.39893</cdr:x>
      <cdr:y>0.75499</cdr:y>
    </cdr:from>
    <cdr:to>
      <cdr:x>0.61743</cdr:x>
      <cdr:y>0.82115</cdr:y>
    </cdr:to>
    <cdr:sp macro="" textlink="">
      <cdr:nvSpPr>
        <cdr:cNvPr id="93427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647823" y="4264016"/>
          <a:ext cx="1997964" cy="373657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0">
          <a:solidFill>
            <a:srgbClr val="0000FF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DE" sz="1400" b="1" i="0" u="none" strike="noStrike" baseline="0">
              <a:solidFill>
                <a:srgbClr val="0000FF"/>
              </a:solidFill>
              <a:latin typeface="Arial"/>
              <a:cs typeface="Arial"/>
            </a:rPr>
            <a:t>EEX Base (Frontjahr)</a:t>
          </a:r>
        </a:p>
      </cdr:txBody>
    </cdr:sp>
  </cdr:relSizeAnchor>
  <cdr:relSizeAnchor xmlns:cdr="http://schemas.openxmlformats.org/drawingml/2006/chartDrawing">
    <cdr:from>
      <cdr:x>0.57847</cdr:x>
      <cdr:y>0.49202</cdr:y>
    </cdr:from>
    <cdr:to>
      <cdr:x>0.92239</cdr:x>
      <cdr:y>0.57407</cdr:y>
    </cdr:to>
    <cdr:sp macro="" textlink="">
      <cdr:nvSpPr>
        <cdr:cNvPr id="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89541" y="2778841"/>
          <a:ext cx="3144754" cy="463395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0">
          <a:solidFill>
            <a:srgbClr val="000000"/>
          </a:solidFill>
          <a:prstDash val="solid"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36576" tIns="27432" rIns="36576" bIns="27432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de-DE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Abstand Endverbraucherstrompreise ohne EEG zum EEX-Preis (Spot)</a:t>
          </a:r>
        </a:p>
      </cdr:txBody>
    </cdr:sp>
  </cdr:relSizeAnchor>
  <cdr:relSizeAnchor xmlns:cdr="http://schemas.openxmlformats.org/drawingml/2006/chartDrawing">
    <cdr:from>
      <cdr:x>0.25075</cdr:x>
      <cdr:y>0.15165</cdr:y>
    </cdr:from>
    <cdr:to>
      <cdr:x>0.47546</cdr:x>
      <cdr:y>0.24159</cdr:y>
    </cdr:to>
    <cdr:sp macro="" textlink="">
      <cdr:nvSpPr>
        <cdr:cNvPr id="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292840" y="856465"/>
          <a:ext cx="2054748" cy="50796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0">
          <a:solidFill>
            <a:srgbClr val="FF0000"/>
          </a:solidFill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36576" tIns="27432" rIns="36576" bIns="27432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de-DE" sz="1400" b="1" i="0" u="none" strike="noStrike" baseline="0">
              <a:solidFill>
                <a:srgbClr val="FF0000"/>
              </a:solidFill>
              <a:latin typeface="Arial"/>
              <a:cs typeface="Arial"/>
            </a:rPr>
            <a:t>Strompreise Haushalte</a:t>
          </a:r>
        </a:p>
        <a:p xmlns:a="http://schemas.openxmlformats.org/drawingml/2006/main">
          <a:pPr algn="ctr" rtl="0">
            <a:defRPr sz="1000"/>
          </a:pPr>
          <a:r>
            <a:rPr lang="de-DE" sz="1200" b="0" i="0" u="none" strike="noStrike" baseline="0">
              <a:solidFill>
                <a:srgbClr val="FF0000"/>
              </a:solidFill>
              <a:latin typeface="Arial"/>
              <a:cs typeface="Arial"/>
            </a:rPr>
            <a:t>(Gesamtpreis incl. Ust.)</a:t>
          </a:r>
        </a:p>
      </cdr:txBody>
    </cdr:sp>
  </cdr:relSizeAnchor>
  <cdr:relSizeAnchor xmlns:cdr="http://schemas.openxmlformats.org/drawingml/2006/chartDrawing">
    <cdr:from>
      <cdr:x>0.60196</cdr:x>
      <cdr:y>0.64921</cdr:y>
    </cdr:from>
    <cdr:to>
      <cdr:x>0.82046</cdr:x>
      <cdr:y>0.71537</cdr:y>
    </cdr:to>
    <cdr:sp macro="" textlink="">
      <cdr:nvSpPr>
        <cdr:cNvPr id="9" name="Text Box 7">
          <a:extLst xmlns:a="http://schemas.openxmlformats.org/drawingml/2006/main">
            <a:ext uri="{FF2B5EF4-FFF2-40B4-BE49-F238E27FC236}">
              <a16:creationId xmlns:a16="http://schemas.microsoft.com/office/drawing/2014/main" id="{393EEF8A-F7C6-4C67-8B04-E198EA7F2ED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04329" y="3666565"/>
          <a:ext cx="1997964" cy="373657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0">
          <a:solidFill>
            <a:srgbClr val="00B050"/>
          </a:solidFill>
          <a:miter lim="800000"/>
          <a:headEnd/>
          <a:tailEnd/>
        </a:ln>
      </cdr:spPr>
      <cdr:txBody>
        <a:bodyPr xmlns:a="http://schemas.openxmlformats.org/drawingml/2006/main" wrap="square" lIns="36576" tIns="27432" rIns="36576" bIns="27432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de-DE" sz="1400" b="1" i="0" u="none" strike="noStrike" baseline="0">
              <a:solidFill>
                <a:srgbClr val="00B050"/>
              </a:solidFill>
              <a:latin typeface="Arial"/>
              <a:cs typeface="Arial"/>
            </a:rPr>
            <a:t>EEX Base (Spot)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9144000" cy="5647765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0.12274</cdr:x>
      <cdr:y>0.18074</cdr:y>
    </cdr:from>
    <cdr:to>
      <cdr:x>0.34745</cdr:x>
      <cdr:y>0.27068</cdr:y>
    </cdr:to>
    <cdr:sp macro="" textlink="">
      <cdr:nvSpPr>
        <cdr:cNvPr id="7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22358" y="1020750"/>
          <a:ext cx="2054749" cy="50796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0">
          <a:solidFill>
            <a:srgbClr val="FF0000"/>
          </a:solidFill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36576" tIns="27432" rIns="36576" bIns="27432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de-DE" sz="1400" b="1" i="0" u="none" strike="noStrike" baseline="0">
              <a:solidFill>
                <a:srgbClr val="FF0000"/>
              </a:solidFill>
              <a:latin typeface="Arial"/>
              <a:cs typeface="Arial"/>
            </a:rPr>
            <a:t>Strompreise Haushalte</a:t>
          </a:r>
        </a:p>
        <a:p xmlns:a="http://schemas.openxmlformats.org/drawingml/2006/main">
          <a:pPr algn="ctr" rtl="0">
            <a:defRPr sz="1000"/>
          </a:pPr>
          <a:r>
            <a:rPr lang="de-DE" sz="1200" b="0" i="0" u="none" strike="noStrike" baseline="0">
              <a:solidFill>
                <a:srgbClr val="FF0000"/>
              </a:solidFill>
              <a:latin typeface="Arial"/>
              <a:cs typeface="Arial"/>
            </a:rPr>
            <a:t>(Gesamtpreis incl. Ust.)</a:t>
          </a:r>
        </a:p>
      </cdr:txBody>
    </cdr:sp>
  </cdr:relSizeAnchor>
  <cdr:relSizeAnchor xmlns:cdr="http://schemas.openxmlformats.org/drawingml/2006/chartDrawing">
    <cdr:from>
      <cdr:x>0.59403</cdr:x>
      <cdr:y>0.54287</cdr:y>
    </cdr:from>
    <cdr:to>
      <cdr:x>0.89222</cdr:x>
      <cdr:y>0.63281</cdr:y>
    </cdr:to>
    <cdr:sp macro="" textlink="">
      <cdr:nvSpPr>
        <cdr:cNvPr id="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31836" y="3066023"/>
          <a:ext cx="2726650" cy="50796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0">
          <a:solidFill>
            <a:srgbClr val="FF0000"/>
          </a:solidFill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36576" tIns="27432" rIns="36576" bIns="27432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de-DE" sz="1400" b="1" i="0" u="none" strike="noStrike" baseline="0">
              <a:solidFill>
                <a:schemeClr val="accent3">
                  <a:lumMod val="50000"/>
                </a:schemeClr>
              </a:solidFill>
              <a:latin typeface="Arial"/>
              <a:cs typeface="Arial"/>
            </a:rPr>
            <a:t>Strompreise Industriekunden</a:t>
          </a:r>
        </a:p>
        <a:p xmlns:a="http://schemas.openxmlformats.org/drawingml/2006/main">
          <a:pPr algn="ctr" rtl="0">
            <a:defRPr sz="1000"/>
          </a:pPr>
          <a:r>
            <a:rPr lang="de-DE" sz="1200" b="0" i="0" u="none" strike="noStrike" baseline="0">
              <a:solidFill>
                <a:schemeClr val="accent3">
                  <a:lumMod val="50000"/>
                </a:schemeClr>
              </a:solidFill>
              <a:latin typeface="Arial"/>
              <a:cs typeface="Arial"/>
            </a:rPr>
            <a:t>(Gesamtpreis ohne Ust.)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9144000" cy="5647765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0.11596</cdr:x>
      <cdr:y>0.38256</cdr:y>
    </cdr:from>
    <cdr:to>
      <cdr:x>0.30757</cdr:x>
      <cdr:y>0.48631</cdr:y>
    </cdr:to>
    <cdr:sp macro="" textlink="">
      <cdr:nvSpPr>
        <cdr:cNvPr id="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60350" y="2160609"/>
          <a:ext cx="1752082" cy="585956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0">
          <a:solidFill>
            <a:srgbClr val="FF0000"/>
          </a:solidFill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36576" tIns="27432" rIns="36576" bIns="27432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de-DE" sz="1400" b="1" i="0" u="none" strike="noStrike" baseline="0">
              <a:solidFill>
                <a:srgbClr val="FF0000"/>
              </a:solidFill>
              <a:latin typeface="Arial"/>
              <a:cs typeface="Arial"/>
            </a:rPr>
            <a:t>Strompreisindex Endverbraucher</a:t>
          </a:r>
        </a:p>
      </cdr:txBody>
    </cdr:sp>
  </cdr:relSizeAnchor>
  <cdr:relSizeAnchor xmlns:cdr="http://schemas.openxmlformats.org/drawingml/2006/chartDrawing">
    <cdr:from>
      <cdr:x>0.65979</cdr:x>
      <cdr:y>0.67877</cdr:y>
    </cdr:from>
    <cdr:to>
      <cdr:x>0.93487</cdr:x>
      <cdr:y>0.78377</cdr:y>
    </cdr:to>
    <cdr:sp macro="" textlink="">
      <cdr:nvSpPr>
        <cdr:cNvPr id="6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0572" y="3820989"/>
          <a:ext cx="2510091" cy="591074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25400">
          <a:solidFill>
            <a:srgbClr val="0000FF"/>
          </a:solidFill>
          <a:miter lim="800000"/>
          <a:headEnd/>
          <a:tailEnd/>
        </a:ln>
      </cdr:spPr>
      <cdr:txBody>
        <a:bodyPr xmlns:a="http://schemas.openxmlformats.org/drawingml/2006/main" wrap="square" lIns="36576" tIns="27432" rIns="36576" bIns="27432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de-DE" sz="1400" b="1" i="0" u="none" strike="noStrike" baseline="0">
              <a:solidFill>
                <a:srgbClr val="0000FF"/>
              </a:solidFill>
              <a:latin typeface="Arial"/>
              <a:cs typeface="Arial"/>
            </a:rPr>
            <a:t>Strompreisindex</a:t>
          </a:r>
        </a:p>
        <a:p xmlns:a="http://schemas.openxmlformats.org/drawingml/2006/main">
          <a:pPr algn="ctr" rtl="0">
            <a:defRPr sz="1000"/>
          </a:pPr>
          <a:r>
            <a:rPr lang="de-DE" sz="1400" b="1" i="0" u="none" strike="noStrike" baseline="0">
              <a:solidFill>
                <a:srgbClr val="0000FF"/>
              </a:solidFill>
              <a:latin typeface="Arial"/>
              <a:cs typeface="Arial"/>
            </a:rPr>
            <a:t>Sondervertragskunden allg.</a:t>
          </a:r>
        </a:p>
      </cdr:txBody>
    </cdr:sp>
  </cdr:relSizeAnchor>
  <cdr:relSizeAnchor xmlns:cdr="http://schemas.openxmlformats.org/drawingml/2006/chartDrawing">
    <cdr:from>
      <cdr:x>0.65883</cdr:x>
      <cdr:y>0.55404</cdr:y>
    </cdr:from>
    <cdr:to>
      <cdr:x>0.93408</cdr:x>
      <cdr:y>0.65854</cdr:y>
    </cdr:to>
    <cdr:sp macro="" textlink="">
      <cdr:nvSpPr>
        <cdr:cNvPr id="8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11812" y="3118850"/>
          <a:ext cx="2511642" cy="588259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19050">
          <a:solidFill>
            <a:srgbClr val="0000FF"/>
          </a:solidFill>
          <a:prstDash val="lgDash"/>
          <a:miter lim="800000"/>
          <a:headEnd/>
          <a:tailEnd/>
        </a:ln>
      </cdr:spPr>
      <cdr:txBody>
        <a:bodyPr xmlns:a="http://schemas.openxmlformats.org/drawingml/2006/main" wrap="square" lIns="36576" tIns="27432" rIns="36576" bIns="27432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de-DE" sz="1400" b="1" i="0" u="none" strike="noStrike" baseline="0">
              <a:solidFill>
                <a:srgbClr val="0000FF"/>
              </a:solidFill>
              <a:latin typeface="Arial"/>
              <a:cs typeface="Arial"/>
            </a:rPr>
            <a:t>Strompreisindex</a:t>
          </a:r>
        </a:p>
        <a:p xmlns:a="http://schemas.openxmlformats.org/drawingml/2006/main">
          <a:pPr algn="ctr" rtl="0">
            <a:defRPr sz="1000"/>
          </a:pPr>
          <a:r>
            <a:rPr lang="de-DE" sz="1400" b="1" i="0" u="none" strike="noStrike" baseline="0">
              <a:solidFill>
                <a:srgbClr val="0000FF"/>
              </a:solidFill>
              <a:latin typeface="Arial"/>
              <a:cs typeface="Arial"/>
            </a:rPr>
            <a:t>Sondervertragskunden (HS)</a:t>
          </a:r>
        </a:p>
      </cdr:txBody>
    </cdr:sp>
  </cdr:relSizeAnchor>
  <cdr:relSizeAnchor xmlns:cdr="http://schemas.openxmlformats.org/drawingml/2006/chartDrawing">
    <cdr:from>
      <cdr:x>0.65753</cdr:x>
      <cdr:y>0.42507</cdr:y>
    </cdr:from>
    <cdr:to>
      <cdr:x>0.93228</cdr:x>
      <cdr:y>0.52957</cdr:y>
    </cdr:to>
    <cdr:sp macro="" textlink="">
      <cdr:nvSpPr>
        <cdr:cNvPr id="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99950" y="2392842"/>
          <a:ext cx="2507080" cy="588259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0">
          <a:solidFill>
            <a:srgbClr val="0000FF"/>
          </a:solidFill>
          <a:miter lim="800000"/>
          <a:headEnd/>
          <a:tailEnd/>
        </a:ln>
      </cdr:spPr>
      <cdr:txBody>
        <a:bodyPr xmlns:a="http://schemas.openxmlformats.org/drawingml/2006/main" wrap="square" lIns="36576" tIns="27432" rIns="36576" bIns="27432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de-DE" sz="1400" b="1" i="0" u="none" strike="noStrike" baseline="0">
              <a:solidFill>
                <a:srgbClr val="0000FF"/>
              </a:solidFill>
              <a:latin typeface="Arial"/>
              <a:cs typeface="Arial"/>
            </a:rPr>
            <a:t>Strompreisindex</a:t>
          </a:r>
        </a:p>
        <a:p xmlns:a="http://schemas.openxmlformats.org/drawingml/2006/main">
          <a:pPr algn="ctr" rtl="0">
            <a:defRPr sz="1000"/>
          </a:pPr>
          <a:r>
            <a:rPr lang="de-DE" sz="1400" b="1" i="0" u="none" strike="noStrike" baseline="0">
              <a:solidFill>
                <a:srgbClr val="0000FF"/>
              </a:solidFill>
              <a:latin typeface="Arial"/>
              <a:cs typeface="Arial"/>
            </a:rPr>
            <a:t>Sondervertragskunden (NS)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absoluteAnchor>
    <xdr:pos x="0" y="0"/>
    <xdr:ext cx="9144000" cy="5647765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0.5707</cdr:x>
      <cdr:y>0.73088</cdr:y>
    </cdr:from>
    <cdr:to>
      <cdr:x>0.75588</cdr:x>
      <cdr:y>0.78951</cdr:y>
    </cdr:to>
    <cdr:sp macro="" textlink="">
      <cdr:nvSpPr>
        <cdr:cNvPr id="1044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18507" y="4135186"/>
          <a:ext cx="1693286" cy="33172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0">
          <a:solidFill>
            <a:srgbClr val="008000"/>
          </a:solidFill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DE" sz="1400" b="1" i="0" u="none" strike="noStrike" baseline="0">
              <a:solidFill>
                <a:srgbClr val="008000"/>
              </a:solidFill>
              <a:latin typeface="Arial"/>
              <a:cs typeface="Arial"/>
            </a:rPr>
            <a:t>Gasimportpreis</a:t>
          </a:r>
        </a:p>
      </cdr:txBody>
    </cdr:sp>
  </cdr:relSizeAnchor>
  <cdr:relSizeAnchor xmlns:cdr="http://schemas.openxmlformats.org/drawingml/2006/chartDrawing">
    <cdr:from>
      <cdr:x>0.09649</cdr:x>
      <cdr:y>0.47066</cdr:y>
    </cdr:from>
    <cdr:to>
      <cdr:x>0.32067</cdr:x>
      <cdr:y>0.56366</cdr:y>
    </cdr:to>
    <cdr:sp macro="" textlink="">
      <cdr:nvSpPr>
        <cdr:cNvPr id="1044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80487" y="2649460"/>
          <a:ext cx="2045631" cy="523523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0">
          <a:solidFill>
            <a:srgbClr val="FF0000"/>
          </a:solidFill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DE" sz="1400" b="1" i="0" u="none" strike="noStrike" baseline="0">
              <a:solidFill>
                <a:srgbClr val="FF0000"/>
              </a:solidFill>
              <a:latin typeface="Arial"/>
              <a:cs typeface="Arial"/>
            </a:rPr>
            <a:t>Gaspreise</a:t>
          </a:r>
        </a:p>
        <a:p xmlns:a="http://schemas.openxmlformats.org/drawingml/2006/main">
          <a:pPr algn="ctr" rtl="0">
            <a:defRPr sz="1000"/>
          </a:pPr>
          <a:r>
            <a:rPr lang="de-DE" sz="1200" b="0" i="0" u="none" strike="noStrike" baseline="0">
              <a:solidFill>
                <a:srgbClr val="FF0000"/>
              </a:solidFill>
              <a:latin typeface="Arial"/>
              <a:cs typeface="Arial"/>
            </a:rPr>
            <a:t>(Gesamtpreis  incl. Ust.)</a:t>
          </a:r>
        </a:p>
      </cdr:txBody>
    </cdr:sp>
  </cdr:relSizeAnchor>
  <cdr:relSizeAnchor xmlns:cdr="http://schemas.openxmlformats.org/drawingml/2006/chartDrawing">
    <cdr:from>
      <cdr:x>0.47765</cdr:x>
      <cdr:y>0.50463</cdr:y>
    </cdr:from>
    <cdr:to>
      <cdr:x>0.70253</cdr:x>
      <cdr:y>0.60786</cdr:y>
    </cdr:to>
    <cdr:sp macro="" textlink="">
      <cdr:nvSpPr>
        <cdr:cNvPr id="10468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58576" y="2840679"/>
          <a:ext cx="2052019" cy="58111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0">
          <a:solidFill>
            <a:schemeClr val="accent2">
              <a:lumMod val="75000"/>
            </a:schemeClr>
          </a:solidFill>
          <a:prstDash val="solid"/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DE" sz="1400" b="1" i="0" u="none" strike="noStrike" baseline="0">
              <a:solidFill>
                <a:schemeClr val="accent2">
                  <a:lumMod val="75000"/>
                </a:schemeClr>
              </a:solidFill>
              <a:latin typeface="Arial"/>
              <a:cs typeface="Arial"/>
            </a:rPr>
            <a:t>Pelletspreise</a:t>
          </a:r>
        </a:p>
        <a:p xmlns:a="http://schemas.openxmlformats.org/drawingml/2006/main">
          <a:pPr algn="ctr" rtl="0">
            <a:defRPr sz="1000"/>
          </a:pPr>
          <a:r>
            <a:rPr lang="de-DE" sz="1200" b="0" i="0" u="none" strike="noStrike" baseline="0">
              <a:solidFill>
                <a:schemeClr val="accent2">
                  <a:lumMod val="75000"/>
                </a:schemeClr>
              </a:solidFill>
              <a:latin typeface="Arial"/>
              <a:cs typeface="Arial"/>
            </a:rPr>
            <a:t>(5t; Gesamtpreis incl. USt.)</a:t>
          </a:r>
        </a:p>
      </cdr:txBody>
    </cdr:sp>
  </cdr:relSizeAnchor>
  <cdr:relSizeAnchor xmlns:cdr="http://schemas.openxmlformats.org/drawingml/2006/chartDrawing">
    <cdr:from>
      <cdr:x>0.12235</cdr:x>
      <cdr:y>0.60679</cdr:y>
    </cdr:from>
    <cdr:to>
      <cdr:x>0.3401</cdr:x>
      <cdr:y>0.69579</cdr:y>
    </cdr:to>
    <cdr:sp macro="" textlink="">
      <cdr:nvSpPr>
        <cdr:cNvPr id="10445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18803" y="3433130"/>
          <a:ext cx="1991106" cy="503549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0">
          <a:solidFill>
            <a:srgbClr val="00B0F0"/>
          </a:solidFill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DE" sz="1400" b="1" i="0" u="none" strike="noStrike" baseline="0">
              <a:solidFill>
                <a:srgbClr val="00B0F0"/>
              </a:solidFill>
              <a:latin typeface="Arial"/>
              <a:cs typeface="Arial"/>
            </a:rPr>
            <a:t>HEL-Preise</a:t>
          </a:r>
          <a:endParaRPr lang="de-DE" sz="1400" b="0" i="0" u="none" strike="noStrike" baseline="0">
            <a:solidFill>
              <a:srgbClr val="00B0F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r>
            <a:rPr lang="de-DE" sz="1200" b="0" i="0" u="none" strike="noStrike" baseline="0">
              <a:solidFill>
                <a:srgbClr val="00B0F0"/>
              </a:solidFill>
              <a:latin typeface="Arial"/>
              <a:cs typeface="Arial"/>
            </a:rPr>
            <a:t>(Gesamtpreis  incl. Ust.)</a:t>
          </a:r>
        </a:p>
      </cdr:txBody>
    </cdr:sp>
  </cdr:relSizeAnchor>
  <cdr:relSizeAnchor xmlns:cdr="http://schemas.openxmlformats.org/drawingml/2006/chartDrawing">
    <cdr:from>
      <cdr:x>0.75615</cdr:x>
      <cdr:y>0.11299</cdr:y>
    </cdr:from>
    <cdr:to>
      <cdr:x>0.98352</cdr:x>
      <cdr:y>0.20599</cdr:y>
    </cdr:to>
    <cdr:sp macro="" textlink="">
      <cdr:nvSpPr>
        <cdr:cNvPr id="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899824" y="636040"/>
          <a:ext cx="2074740" cy="523523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0">
          <a:solidFill>
            <a:srgbClr val="FFC000"/>
          </a:solidFill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36576" tIns="27432" rIns="36576" bIns="27432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de-DE" sz="1400" b="1" i="0" u="none" strike="noStrike" baseline="0">
              <a:solidFill>
                <a:srgbClr val="FFC000"/>
              </a:solidFill>
              <a:latin typeface="Arial"/>
              <a:cs typeface="Arial"/>
            </a:rPr>
            <a:t>Fernwärmepreise</a:t>
          </a:r>
        </a:p>
        <a:p xmlns:a="http://schemas.openxmlformats.org/drawingml/2006/main">
          <a:pPr algn="ctr" rtl="0">
            <a:defRPr sz="1000"/>
          </a:pPr>
          <a:r>
            <a:rPr lang="de-DE" sz="1200" b="0" i="0" u="none" strike="noStrike" baseline="0">
              <a:solidFill>
                <a:srgbClr val="FFC000"/>
              </a:solidFill>
              <a:latin typeface="Arial"/>
              <a:cs typeface="Arial"/>
            </a:rPr>
            <a:t>(Gesamtpreis  incl. Ust.)</a:t>
          </a:r>
        </a:p>
      </cdr:txBody>
    </cdr:sp>
  </cdr:relSizeAnchor>
  <cdr:relSizeAnchor xmlns:cdr="http://schemas.openxmlformats.org/drawingml/2006/chartDrawing">
    <cdr:from>
      <cdr:x>0.10549</cdr:x>
      <cdr:y>0.14788</cdr:y>
    </cdr:from>
    <cdr:to>
      <cdr:x>0.32903</cdr:x>
      <cdr:y>0.24516</cdr:y>
    </cdr:to>
    <cdr:sp macro="" textlink="">
      <cdr:nvSpPr>
        <cdr:cNvPr id="7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62548" y="832439"/>
          <a:ext cx="2039791" cy="547616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12700">
          <a:solidFill>
            <a:schemeClr val="tx1"/>
          </a:solidFill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36576" tIns="27432" rIns="36576" bIns="27432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de-DE" sz="1400" b="1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Flüssiggaspreise</a:t>
          </a:r>
        </a:p>
        <a:p xmlns:a="http://schemas.openxmlformats.org/drawingml/2006/main">
          <a:pPr algn="ctr" rtl="0">
            <a:defRPr sz="1000"/>
          </a:pPr>
          <a:r>
            <a:rPr lang="de-DE" sz="12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(Gesamtpreis  incl. USt.)</a:t>
          </a: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0.29586</cdr:x>
      <cdr:y>0.56682</cdr:y>
    </cdr:from>
    <cdr:to>
      <cdr:x>0.48747</cdr:x>
      <cdr:y>0.67057</cdr:y>
    </cdr:to>
    <cdr:sp macro="" textlink="">
      <cdr:nvSpPr>
        <cdr:cNvPr id="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05378" y="3201240"/>
          <a:ext cx="1752082" cy="585956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0">
          <a:solidFill>
            <a:srgbClr val="FF0000"/>
          </a:solidFill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36576" tIns="27432" rIns="36576" bIns="27432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de-DE" sz="1400" b="1" i="0" u="none" strike="noStrike" baseline="0">
              <a:solidFill>
                <a:srgbClr val="FF0000"/>
              </a:solidFill>
              <a:latin typeface="Arial"/>
              <a:cs typeface="Arial"/>
            </a:rPr>
            <a:t>Strompreisindex Endverbraucher</a:t>
          </a:r>
        </a:p>
      </cdr:txBody>
    </cdr:sp>
  </cdr:relSizeAnchor>
  <cdr:relSizeAnchor xmlns:cdr="http://schemas.openxmlformats.org/drawingml/2006/chartDrawing">
    <cdr:from>
      <cdr:x>0.59891</cdr:x>
      <cdr:y>0.29151</cdr:y>
    </cdr:from>
    <cdr:to>
      <cdr:x>0.78637</cdr:x>
      <cdr:y>0.39426</cdr:y>
    </cdr:to>
    <cdr:sp macro="" textlink="">
      <cdr:nvSpPr>
        <cdr:cNvPr id="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76475" y="1646377"/>
          <a:ext cx="1714134" cy="580308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0">
          <a:solidFill>
            <a:sysClr val="windowText" lastClr="000000"/>
          </a:solidFill>
          <a:miter lim="800000"/>
          <a:headEnd/>
          <a:tailEnd/>
        </a:ln>
      </cdr:spPr>
      <cdr:txBody>
        <a:bodyPr xmlns:a="http://schemas.openxmlformats.org/drawingml/2006/main" wrap="square" lIns="36576" tIns="27432" rIns="36576" bIns="27432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de-DE" sz="1400" b="1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Strompreisindex</a:t>
          </a:r>
        </a:p>
        <a:p xmlns:a="http://schemas.openxmlformats.org/drawingml/2006/main">
          <a:pPr algn="ctr" rtl="0">
            <a:defRPr sz="1000"/>
          </a:pPr>
          <a:r>
            <a:rPr lang="de-DE" sz="1400" b="1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Weiterverteiler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absoluteAnchor>
    <xdr:pos x="0" y="0"/>
    <xdr:ext cx="9144000" cy="5647765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0.515</cdr:x>
      <cdr:y>0.6895</cdr:y>
    </cdr:from>
    <cdr:to>
      <cdr:x>0.7275</cdr:x>
      <cdr:y>0.74</cdr:y>
    </cdr:to>
    <cdr:sp macro="" textlink="">
      <cdr:nvSpPr>
        <cdr:cNvPr id="6963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895344" y="4415952"/>
          <a:ext cx="1940814" cy="281478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0">
          <a:solidFill>
            <a:srgbClr val="0000FF"/>
          </a:solidFill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36576" tIns="32004" rIns="36576" bIns="32004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DE" sz="1600" b="1" i="0" u="none" strike="noStrike" baseline="0">
              <a:solidFill>
                <a:srgbClr val="0000FF"/>
              </a:solidFill>
              <a:latin typeface="Arial"/>
              <a:cs typeface="Arial"/>
            </a:rPr>
            <a:t>Mittelwert Europa</a:t>
          </a:r>
        </a:p>
      </cdr:txBody>
    </cdr:sp>
  </cdr:relSizeAnchor>
  <cdr:relSizeAnchor xmlns:cdr="http://schemas.openxmlformats.org/drawingml/2006/chartDrawing">
    <cdr:from>
      <cdr:x>0.14442</cdr:x>
      <cdr:y>0.24267</cdr:y>
    </cdr:from>
    <cdr:to>
      <cdr:x>0.31017</cdr:x>
      <cdr:y>0.29342</cdr:y>
    </cdr:to>
    <cdr:sp macro="" textlink="">
      <cdr:nvSpPr>
        <cdr:cNvPr id="6963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17098" y="1366634"/>
          <a:ext cx="1511671" cy="285807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0">
          <a:solidFill>
            <a:srgbClr val="FF0000"/>
          </a:solidFill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36576" tIns="32004" rIns="36576" bIns="32004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DE" sz="1600" b="1" i="0" u="none" strike="noStrike" baseline="0">
              <a:solidFill>
                <a:srgbClr val="FF0000"/>
              </a:solidFill>
              <a:latin typeface="Arial"/>
              <a:cs typeface="Arial"/>
            </a:rPr>
            <a:t>Deutschland</a:t>
          </a:r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absoluteAnchor>
    <xdr:pos x="0" y="0"/>
    <xdr:ext cx="9144000" cy="5647765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0.68901</cdr:x>
      <cdr:y>0.70797</cdr:y>
    </cdr:from>
    <cdr:to>
      <cdr:x>0.91176</cdr:x>
      <cdr:y>0.75722</cdr:y>
    </cdr:to>
    <cdr:sp macro="" textlink="">
      <cdr:nvSpPr>
        <cdr:cNvPr id="737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83925" y="3987025"/>
          <a:ext cx="2031521" cy="277359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0">
          <a:solidFill>
            <a:srgbClr val="0000FF"/>
          </a:solidFill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36576" tIns="32004" rIns="36576" bIns="32004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DE" sz="1600" b="1" i="0" u="none" strike="noStrike" baseline="0">
              <a:solidFill>
                <a:srgbClr val="0000FF"/>
              </a:solidFill>
              <a:latin typeface="Arial"/>
              <a:cs typeface="Arial"/>
            </a:rPr>
            <a:t>Mittelwert Europa</a:t>
          </a:r>
        </a:p>
      </cdr:txBody>
    </cdr:sp>
  </cdr:relSizeAnchor>
  <cdr:relSizeAnchor xmlns:cdr="http://schemas.openxmlformats.org/drawingml/2006/chartDrawing">
    <cdr:from>
      <cdr:x>0.38174</cdr:x>
      <cdr:y>0.25555</cdr:y>
    </cdr:from>
    <cdr:to>
      <cdr:x>0.56499</cdr:x>
      <cdr:y>0.31497</cdr:y>
    </cdr:to>
    <cdr:sp macro="" textlink="">
      <cdr:nvSpPr>
        <cdr:cNvPr id="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481518" y="1439193"/>
          <a:ext cx="1671274" cy="334633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0">
          <a:solidFill>
            <a:srgbClr val="FF0000"/>
          </a:solidFill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36576" tIns="32004" rIns="36576" bIns="32004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de-DE" sz="1600" b="1" i="0" u="none" strike="noStrike" baseline="0">
              <a:solidFill>
                <a:srgbClr val="FF0000"/>
              </a:solidFill>
              <a:latin typeface="Arial"/>
              <a:cs typeface="Arial"/>
            </a:rPr>
            <a:t>Deutschland</a:t>
          </a:r>
        </a:p>
      </cdr:txBody>
    </cdr:sp>
  </cdr:relSizeAnchor>
  <cdr:relSizeAnchor xmlns:cdr="http://schemas.openxmlformats.org/drawingml/2006/chartDrawing">
    <cdr:from>
      <cdr:x>0.58987</cdr:x>
      <cdr:y>0.3582</cdr:y>
    </cdr:from>
    <cdr:to>
      <cdr:x>0.95016</cdr:x>
      <cdr:y>0.41762</cdr:y>
    </cdr:to>
    <cdr:sp macro="" textlink="">
      <cdr:nvSpPr>
        <cdr:cNvPr id="4" name="Text Box 2">
          <a:extLst xmlns:a="http://schemas.openxmlformats.org/drawingml/2006/main">
            <a:ext uri="{FF2B5EF4-FFF2-40B4-BE49-F238E27FC236}">
              <a16:creationId xmlns:a16="http://schemas.microsoft.com/office/drawing/2014/main" id="{873C51BD-DD39-4BAF-A283-67312BA996C6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93765" y="2023035"/>
          <a:ext cx="3294529" cy="335591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0">
          <a:solidFill>
            <a:srgbClr val="FF0000"/>
          </a:solidFill>
          <a:prstDash val="dash"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36576" tIns="32004" rIns="36576" bIns="32004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de-DE" sz="1600" b="0" i="0" u="none" strike="noStrike" baseline="0">
              <a:solidFill>
                <a:srgbClr val="FF0000"/>
              </a:solidFill>
              <a:latin typeface="Arial"/>
              <a:cs typeface="Arial"/>
            </a:rPr>
            <a:t>Deutschland ohne EEG-Umlage</a:t>
          </a: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0</xdr:rowOff>
    </xdr:from>
    <xdr:to>
      <xdr:col>2</xdr:col>
      <xdr:colOff>0</xdr:colOff>
      <xdr:row>0</xdr:row>
      <xdr:rowOff>0</xdr:rowOff>
    </xdr:to>
    <xdr:graphicFrame macro="">
      <xdr:nvGraphicFramePr>
        <xdr:cNvPr id="18464166" name="Chart 15">
          <a:extLst>
            <a:ext uri="{FF2B5EF4-FFF2-40B4-BE49-F238E27FC236}">
              <a16:creationId xmlns:a16="http://schemas.microsoft.com/office/drawing/2014/main" id="{00000000-0008-0000-0D00-0000A6BD19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0</xdr:row>
      <xdr:rowOff>0</xdr:rowOff>
    </xdr:from>
    <xdr:to>
      <xdr:col>4</xdr:col>
      <xdr:colOff>0</xdr:colOff>
      <xdr:row>0</xdr:row>
      <xdr:rowOff>0</xdr:rowOff>
    </xdr:to>
    <xdr:graphicFrame macro="">
      <xdr:nvGraphicFramePr>
        <xdr:cNvPr id="18464167" name="Chart 16">
          <a:extLst>
            <a:ext uri="{FF2B5EF4-FFF2-40B4-BE49-F238E27FC236}">
              <a16:creationId xmlns:a16="http://schemas.microsoft.com/office/drawing/2014/main" id="{00000000-0008-0000-0D00-0000A7BD19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0</xdr:rowOff>
    </xdr:from>
    <xdr:to>
      <xdr:col>2</xdr:col>
      <xdr:colOff>0</xdr:colOff>
      <xdr:row>0</xdr:row>
      <xdr:rowOff>0</xdr:rowOff>
    </xdr:to>
    <xdr:graphicFrame macro="">
      <xdr:nvGraphicFramePr>
        <xdr:cNvPr id="23085318" name="Chart 1">
          <a:extLst>
            <a:ext uri="{FF2B5EF4-FFF2-40B4-BE49-F238E27FC236}">
              <a16:creationId xmlns:a16="http://schemas.microsoft.com/office/drawing/2014/main" id="{00000000-0008-0000-0E00-0000064160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graphicFrame macro="">
      <xdr:nvGraphicFramePr>
        <xdr:cNvPr id="23085319" name="Chart 2">
          <a:extLst>
            <a:ext uri="{FF2B5EF4-FFF2-40B4-BE49-F238E27FC236}">
              <a16:creationId xmlns:a16="http://schemas.microsoft.com/office/drawing/2014/main" id="{00000000-0008-0000-0E00-0000074160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76200</xdr:colOff>
      <xdr:row>0</xdr:row>
      <xdr:rowOff>0</xdr:rowOff>
    </xdr:from>
    <xdr:to>
      <xdr:col>3</xdr:col>
      <xdr:colOff>0</xdr:colOff>
      <xdr:row>0</xdr:row>
      <xdr:rowOff>0</xdr:rowOff>
    </xdr:to>
    <xdr:graphicFrame macro="">
      <xdr:nvGraphicFramePr>
        <xdr:cNvPr id="23085320" name="Chart 3">
          <a:extLst>
            <a:ext uri="{FF2B5EF4-FFF2-40B4-BE49-F238E27FC236}">
              <a16:creationId xmlns:a16="http://schemas.microsoft.com/office/drawing/2014/main" id="{00000000-0008-0000-0E00-0000084160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76200</xdr:colOff>
      <xdr:row>0</xdr:row>
      <xdr:rowOff>0</xdr:rowOff>
    </xdr:from>
    <xdr:to>
      <xdr:col>3</xdr:col>
      <xdr:colOff>0</xdr:colOff>
      <xdr:row>0</xdr:row>
      <xdr:rowOff>0</xdr:rowOff>
    </xdr:to>
    <xdr:graphicFrame macro="">
      <xdr:nvGraphicFramePr>
        <xdr:cNvPr id="23085321" name="Chart 4">
          <a:extLst>
            <a:ext uri="{FF2B5EF4-FFF2-40B4-BE49-F238E27FC236}">
              <a16:creationId xmlns:a16="http://schemas.microsoft.com/office/drawing/2014/main" id="{00000000-0008-0000-0E00-0000094160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0</xdr:colOff>
      <xdr:row>0</xdr:row>
      <xdr:rowOff>0</xdr:rowOff>
    </xdr:from>
    <xdr:to>
      <xdr:col>9</xdr:col>
      <xdr:colOff>666750</xdr:colOff>
      <xdr:row>0</xdr:row>
      <xdr:rowOff>0</xdr:rowOff>
    </xdr:to>
    <xdr:graphicFrame macro="">
      <xdr:nvGraphicFramePr>
        <xdr:cNvPr id="23085322" name="Chart 5">
          <a:extLst>
            <a:ext uri="{FF2B5EF4-FFF2-40B4-BE49-F238E27FC236}">
              <a16:creationId xmlns:a16="http://schemas.microsoft.com/office/drawing/2014/main" id="{00000000-0008-0000-0E00-00000A4160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graphicFrame macro="">
      <xdr:nvGraphicFramePr>
        <xdr:cNvPr id="23085323" name="Chart 6">
          <a:extLst>
            <a:ext uri="{FF2B5EF4-FFF2-40B4-BE49-F238E27FC236}">
              <a16:creationId xmlns:a16="http://schemas.microsoft.com/office/drawing/2014/main" id="{00000000-0008-0000-0E00-00000B4160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666750</xdr:colOff>
      <xdr:row>0</xdr:row>
      <xdr:rowOff>0</xdr:rowOff>
    </xdr:to>
    <xdr:graphicFrame macro="">
      <xdr:nvGraphicFramePr>
        <xdr:cNvPr id="23085324" name="Chart 7">
          <a:extLst>
            <a:ext uri="{FF2B5EF4-FFF2-40B4-BE49-F238E27FC236}">
              <a16:creationId xmlns:a16="http://schemas.microsoft.com/office/drawing/2014/main" id="{00000000-0008-0000-0E00-00000C4160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666750</xdr:colOff>
      <xdr:row>0</xdr:row>
      <xdr:rowOff>0</xdr:rowOff>
    </xdr:to>
    <xdr:graphicFrame macro="">
      <xdr:nvGraphicFramePr>
        <xdr:cNvPr id="23085325" name="Chart 8">
          <a:extLst>
            <a:ext uri="{FF2B5EF4-FFF2-40B4-BE49-F238E27FC236}">
              <a16:creationId xmlns:a16="http://schemas.microsoft.com/office/drawing/2014/main" id="{00000000-0008-0000-0E00-00000D4160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graphicFrame macro="">
      <xdr:nvGraphicFramePr>
        <xdr:cNvPr id="23085326" name="Chart 9">
          <a:extLst>
            <a:ext uri="{FF2B5EF4-FFF2-40B4-BE49-F238E27FC236}">
              <a16:creationId xmlns:a16="http://schemas.microsoft.com/office/drawing/2014/main" id="{00000000-0008-0000-0E00-00000E4160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76200</xdr:colOff>
      <xdr:row>0</xdr:row>
      <xdr:rowOff>0</xdr:rowOff>
    </xdr:from>
    <xdr:to>
      <xdr:col>2</xdr:col>
      <xdr:colOff>0</xdr:colOff>
      <xdr:row>0</xdr:row>
      <xdr:rowOff>0</xdr:rowOff>
    </xdr:to>
    <xdr:graphicFrame macro="">
      <xdr:nvGraphicFramePr>
        <xdr:cNvPr id="23085327" name="Chart 1">
          <a:extLst>
            <a:ext uri="{FF2B5EF4-FFF2-40B4-BE49-F238E27FC236}">
              <a16:creationId xmlns:a16="http://schemas.microsoft.com/office/drawing/2014/main" id="{00000000-0008-0000-0E00-00000F4160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graphicFrame macro="">
      <xdr:nvGraphicFramePr>
        <xdr:cNvPr id="23085328" name="Chart 9">
          <a:extLst>
            <a:ext uri="{FF2B5EF4-FFF2-40B4-BE49-F238E27FC236}">
              <a16:creationId xmlns:a16="http://schemas.microsoft.com/office/drawing/2014/main" id="{00000000-0008-0000-0E00-0000104160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0</xdr:rowOff>
    </xdr:from>
    <xdr:to>
      <xdr:col>1</xdr:col>
      <xdr:colOff>0</xdr:colOff>
      <xdr:row>0</xdr:row>
      <xdr:rowOff>0</xdr:rowOff>
    </xdr:to>
    <xdr:graphicFrame macro="">
      <xdr:nvGraphicFramePr>
        <xdr:cNvPr id="21443426" name="Chart 1">
          <a:extLst>
            <a:ext uri="{FF2B5EF4-FFF2-40B4-BE49-F238E27FC236}">
              <a16:creationId xmlns:a16="http://schemas.microsoft.com/office/drawing/2014/main" id="{00000000-0008-0000-0F00-00006233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 macro="">
      <xdr:nvGraphicFramePr>
        <xdr:cNvPr id="21443427" name="Chart 2">
          <a:extLst>
            <a:ext uri="{FF2B5EF4-FFF2-40B4-BE49-F238E27FC236}">
              <a16:creationId xmlns:a16="http://schemas.microsoft.com/office/drawing/2014/main" id="{00000000-0008-0000-0F00-00006333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 macro="">
      <xdr:nvGraphicFramePr>
        <xdr:cNvPr id="21443428" name="Chart 3">
          <a:extLst>
            <a:ext uri="{FF2B5EF4-FFF2-40B4-BE49-F238E27FC236}">
              <a16:creationId xmlns:a16="http://schemas.microsoft.com/office/drawing/2014/main" id="{00000000-0008-0000-0F00-00006433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 macro="">
      <xdr:nvGraphicFramePr>
        <xdr:cNvPr id="21443429" name="Chart 4">
          <a:extLst>
            <a:ext uri="{FF2B5EF4-FFF2-40B4-BE49-F238E27FC236}">
              <a16:creationId xmlns:a16="http://schemas.microsoft.com/office/drawing/2014/main" id="{00000000-0008-0000-0F00-00006533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graphicFrame macro="">
      <xdr:nvGraphicFramePr>
        <xdr:cNvPr id="21443430" name="Chart 5">
          <a:extLst>
            <a:ext uri="{FF2B5EF4-FFF2-40B4-BE49-F238E27FC236}">
              <a16:creationId xmlns:a16="http://schemas.microsoft.com/office/drawing/2014/main" id="{00000000-0008-0000-0F00-00006633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graphicFrame macro="">
      <xdr:nvGraphicFramePr>
        <xdr:cNvPr id="21443431" name="Chart 6">
          <a:extLst>
            <a:ext uri="{FF2B5EF4-FFF2-40B4-BE49-F238E27FC236}">
              <a16:creationId xmlns:a16="http://schemas.microsoft.com/office/drawing/2014/main" id="{00000000-0008-0000-0F00-00006733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graphicFrame macro="">
      <xdr:nvGraphicFramePr>
        <xdr:cNvPr id="21443432" name="Chart 7">
          <a:extLst>
            <a:ext uri="{FF2B5EF4-FFF2-40B4-BE49-F238E27FC236}">
              <a16:creationId xmlns:a16="http://schemas.microsoft.com/office/drawing/2014/main" id="{00000000-0008-0000-0F00-00006833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graphicFrame macro="">
      <xdr:nvGraphicFramePr>
        <xdr:cNvPr id="21443433" name="Chart 8">
          <a:extLst>
            <a:ext uri="{FF2B5EF4-FFF2-40B4-BE49-F238E27FC236}">
              <a16:creationId xmlns:a16="http://schemas.microsoft.com/office/drawing/2014/main" id="{00000000-0008-0000-0F00-00006933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graphicFrame macro="">
      <xdr:nvGraphicFramePr>
        <xdr:cNvPr id="21443434" name="Chart 9">
          <a:extLst>
            <a:ext uri="{FF2B5EF4-FFF2-40B4-BE49-F238E27FC236}">
              <a16:creationId xmlns:a16="http://schemas.microsoft.com/office/drawing/2014/main" id="{00000000-0008-0000-0F00-00006A33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44000" cy="5647765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0.09232</cdr:x>
      <cdr:y>0.70924</cdr:y>
    </cdr:from>
    <cdr:to>
      <cdr:x>0.3165</cdr:x>
      <cdr:y>0.80224</cdr:y>
    </cdr:to>
    <cdr:sp macro="" textlink="">
      <cdr:nvSpPr>
        <cdr:cNvPr id="1044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42386" y="3992495"/>
          <a:ext cx="2045631" cy="523523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0">
          <a:solidFill>
            <a:srgbClr val="FF0000"/>
          </a:solidFill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DE" sz="1400" b="1" i="0" u="none" strike="noStrike" baseline="0">
              <a:solidFill>
                <a:srgbClr val="FF0000"/>
              </a:solidFill>
              <a:latin typeface="Arial"/>
              <a:cs typeface="Arial"/>
            </a:rPr>
            <a:t>Gaspreise</a:t>
          </a:r>
        </a:p>
        <a:p xmlns:a="http://schemas.openxmlformats.org/drawingml/2006/main">
          <a:pPr algn="ctr" rtl="0">
            <a:defRPr sz="1000"/>
          </a:pPr>
          <a:r>
            <a:rPr lang="de-DE" sz="1200" b="0" i="0" u="none" strike="noStrike" baseline="0">
              <a:solidFill>
                <a:srgbClr val="FF0000"/>
              </a:solidFill>
              <a:latin typeface="Arial"/>
              <a:cs typeface="Arial"/>
            </a:rPr>
            <a:t>(Gesamtpreis  incl. Ust.)</a:t>
          </a:r>
        </a:p>
      </cdr:txBody>
    </cdr:sp>
  </cdr:relSizeAnchor>
  <cdr:relSizeAnchor xmlns:cdr="http://schemas.openxmlformats.org/drawingml/2006/chartDrawing">
    <cdr:from>
      <cdr:x>0.48132</cdr:x>
      <cdr:y>0.64309</cdr:y>
    </cdr:from>
    <cdr:to>
      <cdr:x>0.69907</cdr:x>
      <cdr:y>0.73209</cdr:y>
    </cdr:to>
    <cdr:sp macro="" textlink="">
      <cdr:nvSpPr>
        <cdr:cNvPr id="10445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92050" y="3620127"/>
          <a:ext cx="1986958" cy="501005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0">
          <a:solidFill>
            <a:srgbClr val="00B0F0"/>
          </a:solidFill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DE" sz="1400" b="1" i="0" u="none" strike="noStrike" baseline="0">
              <a:solidFill>
                <a:srgbClr val="00B0F0"/>
              </a:solidFill>
              <a:latin typeface="Arial"/>
              <a:cs typeface="Arial"/>
            </a:rPr>
            <a:t>HEL-Preise</a:t>
          </a:r>
          <a:endParaRPr lang="de-DE" sz="1400" b="0" i="0" u="none" strike="noStrike" baseline="0">
            <a:solidFill>
              <a:srgbClr val="00B0F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r>
            <a:rPr lang="de-DE" sz="1200" b="0" i="0" u="none" strike="noStrike" baseline="0">
              <a:solidFill>
                <a:srgbClr val="00B0F0"/>
              </a:solidFill>
              <a:latin typeface="Arial"/>
              <a:cs typeface="Arial"/>
            </a:rPr>
            <a:t>(Gesamtpreis  incl. Ust.)</a:t>
          </a:r>
        </a:p>
      </cdr:txBody>
    </cdr:sp>
  </cdr:relSizeAnchor>
  <cdr:relSizeAnchor xmlns:cdr="http://schemas.openxmlformats.org/drawingml/2006/chartDrawing">
    <cdr:from>
      <cdr:x>0.25776</cdr:x>
      <cdr:y>0.16417</cdr:y>
    </cdr:from>
    <cdr:to>
      <cdr:x>0.48155</cdr:x>
      <cdr:y>0.26095</cdr:y>
    </cdr:to>
    <cdr:sp macro="" textlink="">
      <cdr:nvSpPr>
        <cdr:cNvPr id="7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52040" y="924149"/>
          <a:ext cx="2042072" cy="544802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12700">
          <a:solidFill>
            <a:schemeClr val="tx1"/>
          </a:solidFill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36576" tIns="27432" rIns="36576" bIns="27432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de-DE" sz="1400" b="1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Flüssiggaspreise</a:t>
          </a:r>
        </a:p>
        <a:p xmlns:a="http://schemas.openxmlformats.org/drawingml/2006/main">
          <a:pPr algn="ctr" rtl="0">
            <a:defRPr sz="1000"/>
          </a:pPr>
          <a:r>
            <a:rPr lang="de-DE" sz="12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(Gesamtpreis  incl. USt.)</a:t>
          </a:r>
        </a:p>
      </cdr:txBody>
    </cdr:sp>
  </cdr:relSizeAnchor>
  <cdr:relSizeAnchor xmlns:cdr="http://schemas.openxmlformats.org/drawingml/2006/chartDrawing">
    <cdr:from>
      <cdr:x>0.74676</cdr:x>
      <cdr:y>0.15584</cdr:y>
    </cdr:from>
    <cdr:to>
      <cdr:x>0.97388</cdr:x>
      <cdr:y>0.24834</cdr:y>
    </cdr:to>
    <cdr:sp macro="" textlink="">
      <cdr:nvSpPr>
        <cdr:cNvPr id="1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814148" y="864607"/>
          <a:ext cx="2074740" cy="523523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0">
          <a:solidFill>
            <a:srgbClr val="FFC000"/>
          </a:solidFill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36576" tIns="27432" rIns="36576" bIns="27432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de-DE" sz="1400" b="1" i="0" u="none" strike="noStrike" baseline="0">
              <a:solidFill>
                <a:srgbClr val="FFC000"/>
              </a:solidFill>
              <a:latin typeface="Arial"/>
              <a:cs typeface="Arial"/>
            </a:rPr>
            <a:t>Fernwärmepreise</a:t>
          </a:r>
        </a:p>
        <a:p xmlns:a="http://schemas.openxmlformats.org/drawingml/2006/main">
          <a:pPr algn="ctr" rtl="0">
            <a:defRPr sz="1000"/>
          </a:pPr>
          <a:r>
            <a:rPr lang="de-DE" sz="1200" b="0" i="0" u="none" strike="noStrike" baseline="0">
              <a:solidFill>
                <a:srgbClr val="FFC000"/>
              </a:solidFill>
              <a:latin typeface="Arial"/>
              <a:cs typeface="Arial"/>
            </a:rPr>
            <a:t>(Gesamtpreis  incl. Ust.)</a:t>
          </a:r>
        </a:p>
      </cdr:txBody>
    </cdr:sp>
  </cdr:relSizeAnchor>
  <cdr:relSizeAnchor xmlns:cdr="http://schemas.openxmlformats.org/drawingml/2006/chartDrawing">
    <cdr:from>
      <cdr:x>0.06054</cdr:x>
      <cdr:y>0.83644</cdr:y>
    </cdr:from>
    <cdr:to>
      <cdr:x>0.98539</cdr:x>
      <cdr:y>0.93423</cdr:y>
    </cdr:to>
    <cdr:sp macro="" textlink="">
      <cdr:nvSpPr>
        <cdr:cNvPr id="28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2450" y="4708525"/>
          <a:ext cx="8439150" cy="550486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0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36576" tIns="27432" rIns="36576" bIns="27432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de-DE" sz="1700" b="1" i="0" u="none" strike="noStrike" baseline="0">
              <a:solidFill>
                <a:schemeClr val="tx1"/>
              </a:solidFill>
              <a:latin typeface="Arial"/>
              <a:cs typeface="Arial"/>
            </a:rPr>
            <a:t>2006  2007  2008  2009  2010  2011  2012  2013  2014  2015  2016  2017  2018  2019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144000" cy="5647765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0.18615</cdr:x>
      <cdr:y>0.00395</cdr:y>
    </cdr:from>
    <cdr:to>
      <cdr:x>0.78344</cdr:x>
      <cdr:y>0.10174</cdr:y>
    </cdr:to>
    <cdr:sp macro="" textlink="">
      <cdr:nvSpPr>
        <cdr:cNvPr id="8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698625" y="22225"/>
          <a:ext cx="5450188" cy="550474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0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36576" tIns="27432" rIns="36576" bIns="27432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de-DE" sz="1800" b="1" i="0" u="none" strike="noStrike" baseline="0">
              <a:solidFill>
                <a:schemeClr val="tx1"/>
              </a:solidFill>
              <a:latin typeface="Arial"/>
              <a:cs typeface="Arial"/>
            </a:rPr>
            <a:t>Gaspreisentwicklung in Deutschland</a:t>
          </a:r>
        </a:p>
        <a:p xmlns:a="http://schemas.openxmlformats.org/drawingml/2006/main">
          <a:pPr algn="ctr" rtl="0">
            <a:defRPr sz="1000"/>
          </a:pPr>
          <a:r>
            <a:rPr lang="de-DE" sz="1200" b="0" i="0" u="none" strike="noStrike" baseline="0">
              <a:solidFill>
                <a:schemeClr val="tx1"/>
              </a:solidFill>
              <a:latin typeface="Arial"/>
              <a:cs typeface="Arial"/>
            </a:rPr>
            <a:t>(Monatswerte in Cent/kWh)</a:t>
          </a:r>
        </a:p>
      </cdr:txBody>
    </cdr:sp>
  </cdr:relSizeAnchor>
  <cdr:relSizeAnchor xmlns:cdr="http://schemas.openxmlformats.org/drawingml/2006/chartDrawing">
    <cdr:from>
      <cdr:x>0.54639</cdr:x>
      <cdr:y>0.33728</cdr:y>
    </cdr:from>
    <cdr:to>
      <cdr:x>0.7711</cdr:x>
      <cdr:y>0.42721</cdr:y>
    </cdr:to>
    <cdr:sp macro="" textlink="">
      <cdr:nvSpPr>
        <cdr:cNvPr id="9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85820" y="1898656"/>
          <a:ext cx="2050467" cy="506241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0">
          <a:solidFill>
            <a:srgbClr val="FF0000"/>
          </a:solidFill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36576" tIns="27432" rIns="36576" bIns="27432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de-DE" sz="1400" b="1" i="0" u="none" strike="noStrike" baseline="0">
              <a:solidFill>
                <a:srgbClr val="FF0000"/>
              </a:solidFill>
              <a:latin typeface="Arial"/>
              <a:cs typeface="Arial"/>
            </a:rPr>
            <a:t>Gaspreise Haushalte</a:t>
          </a:r>
        </a:p>
        <a:p xmlns:a="http://schemas.openxmlformats.org/drawingml/2006/main">
          <a:pPr algn="ctr" rtl="0">
            <a:defRPr sz="1000"/>
          </a:pPr>
          <a:r>
            <a:rPr lang="de-DE" sz="1200" b="0" i="0" u="none" strike="noStrike" baseline="0">
              <a:solidFill>
                <a:srgbClr val="FF0000"/>
              </a:solidFill>
              <a:latin typeface="Arial"/>
              <a:cs typeface="Arial"/>
            </a:rPr>
            <a:t>(Gesamtpreis incl. Ust.)</a:t>
          </a:r>
        </a:p>
      </cdr:txBody>
    </cdr:sp>
  </cdr:relSizeAnchor>
  <cdr:relSizeAnchor xmlns:cdr="http://schemas.openxmlformats.org/drawingml/2006/chartDrawing">
    <cdr:from>
      <cdr:x>0.2441</cdr:x>
      <cdr:y>0.65767</cdr:y>
    </cdr:from>
    <cdr:to>
      <cdr:x>0.54229</cdr:x>
      <cdr:y>0.74761</cdr:y>
    </cdr:to>
    <cdr:sp macro="" textlink="">
      <cdr:nvSpPr>
        <cdr:cNvPr id="1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232005" y="3714346"/>
          <a:ext cx="2726650" cy="50796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0">
          <a:solidFill>
            <a:srgbClr val="00B050"/>
          </a:solidFill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36576" tIns="27432" rIns="36576" bIns="27432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de-DE" sz="1400" b="1" i="0" u="none" strike="noStrike" baseline="0">
              <a:solidFill>
                <a:schemeClr val="accent3">
                  <a:lumMod val="50000"/>
                </a:schemeClr>
              </a:solidFill>
              <a:latin typeface="Arial"/>
              <a:cs typeface="Arial"/>
            </a:rPr>
            <a:t>Gaspreise Industriekunden</a:t>
          </a:r>
        </a:p>
        <a:p xmlns:a="http://schemas.openxmlformats.org/drawingml/2006/main">
          <a:pPr algn="ctr" rtl="0">
            <a:defRPr sz="1000"/>
          </a:pPr>
          <a:r>
            <a:rPr lang="de-DE" sz="1200" b="0" i="0" u="none" strike="noStrike" baseline="0">
              <a:solidFill>
                <a:schemeClr val="accent3">
                  <a:lumMod val="50000"/>
                </a:schemeClr>
              </a:solidFill>
              <a:latin typeface="Arial"/>
              <a:cs typeface="Arial"/>
            </a:rPr>
            <a:t>(Gesamtpreis ohne Ust.)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144000" cy="5647765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0.08943</cdr:x>
      <cdr:y>0.34495</cdr:y>
    </cdr:from>
    <cdr:to>
      <cdr:x>0.31361</cdr:x>
      <cdr:y>0.43795</cdr:y>
    </cdr:to>
    <cdr:sp macro="" textlink="">
      <cdr:nvSpPr>
        <cdr:cNvPr id="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7729" y="1948222"/>
          <a:ext cx="2049901" cy="525242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0">
          <a:solidFill>
            <a:srgbClr val="FF0000"/>
          </a:solidFill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36576" tIns="27432" rIns="36576" bIns="27432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de-DE" sz="1400" b="1" i="0" u="none" strike="noStrike" baseline="0">
              <a:solidFill>
                <a:srgbClr val="FF0000"/>
              </a:solidFill>
              <a:latin typeface="Arial"/>
              <a:cs typeface="Arial"/>
            </a:rPr>
            <a:t>Gaspreisindex</a:t>
          </a:r>
        </a:p>
        <a:p xmlns:a="http://schemas.openxmlformats.org/drawingml/2006/main">
          <a:pPr algn="ctr" rtl="0">
            <a:defRPr sz="1000"/>
          </a:pPr>
          <a:r>
            <a:rPr lang="de-DE" sz="1200" b="0" i="0" u="none" strike="noStrike" baseline="0">
              <a:solidFill>
                <a:srgbClr val="FF0000"/>
              </a:solidFill>
              <a:latin typeface="Arial"/>
              <a:cs typeface="Arial"/>
            </a:rPr>
            <a:t>(Gesamtpreis  incl. Ust.)</a:t>
          </a:r>
        </a:p>
      </cdr:txBody>
    </cdr:sp>
  </cdr:relSizeAnchor>
  <cdr:relSizeAnchor xmlns:cdr="http://schemas.openxmlformats.org/drawingml/2006/chartDrawing">
    <cdr:from>
      <cdr:x>0.08177</cdr:x>
      <cdr:y>0.14714</cdr:y>
    </cdr:from>
    <cdr:to>
      <cdr:x>0.30531</cdr:x>
      <cdr:y>0.24442</cdr:y>
    </cdr:to>
    <cdr:sp macro="" textlink="">
      <cdr:nvSpPr>
        <cdr:cNvPr id="9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46125" y="828275"/>
          <a:ext cx="2039792" cy="547616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12700">
          <a:solidFill>
            <a:schemeClr val="tx1"/>
          </a:solidFill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36576" tIns="27432" rIns="36576" bIns="27432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de-DE" sz="1400" b="1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Flüssiggaspreisindex</a:t>
          </a:r>
        </a:p>
        <a:p xmlns:a="http://schemas.openxmlformats.org/drawingml/2006/main">
          <a:pPr algn="ctr" rtl="0">
            <a:defRPr sz="1000"/>
          </a:pPr>
          <a:r>
            <a:rPr lang="de-DE" sz="12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(Gesamtpreis  incl. USt.)</a:t>
          </a:r>
        </a:p>
      </cdr:txBody>
    </cdr:sp>
  </cdr:relSizeAnchor>
  <cdr:relSizeAnchor xmlns:cdr="http://schemas.openxmlformats.org/drawingml/2006/chartDrawing">
    <cdr:from>
      <cdr:x>0.47123</cdr:x>
      <cdr:y>0.66836</cdr:y>
    </cdr:from>
    <cdr:to>
      <cdr:x>0.68898</cdr:x>
      <cdr:y>0.75736</cdr:y>
    </cdr:to>
    <cdr:sp macro="" textlink="">
      <cdr:nvSpPr>
        <cdr:cNvPr id="1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08896" y="3774743"/>
          <a:ext cx="1991106" cy="502651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0">
          <a:solidFill>
            <a:srgbClr val="00B0F0"/>
          </a:solidFill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36576" tIns="27432" rIns="36576" bIns="27432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de-DE" sz="1400" b="1" i="0" u="none" strike="noStrike" baseline="0">
              <a:solidFill>
                <a:srgbClr val="00B0F0"/>
              </a:solidFill>
              <a:latin typeface="Arial"/>
              <a:cs typeface="Arial"/>
            </a:rPr>
            <a:t>HEL-Preisindex</a:t>
          </a:r>
          <a:endParaRPr lang="de-DE" sz="1400" b="0" i="0" u="none" strike="noStrike" baseline="0">
            <a:solidFill>
              <a:srgbClr val="00B0F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r>
            <a:rPr lang="de-DE" sz="1200" b="0" i="0" u="none" strike="noStrike" baseline="0">
              <a:solidFill>
                <a:srgbClr val="00B0F0"/>
              </a:solidFill>
              <a:latin typeface="Arial"/>
              <a:cs typeface="Arial"/>
            </a:rPr>
            <a:t>(Gesamtpreis  incl. Ust.)</a:t>
          </a:r>
        </a:p>
      </cdr:txBody>
    </cdr:sp>
  </cdr:relSizeAnchor>
  <cdr:relSizeAnchor xmlns:cdr="http://schemas.openxmlformats.org/drawingml/2006/chartDrawing">
    <cdr:from>
      <cdr:x>0.63798</cdr:x>
      <cdr:y>0.12497</cdr:y>
    </cdr:from>
    <cdr:to>
      <cdr:x>0.86535</cdr:x>
      <cdr:y>0.21797</cdr:y>
    </cdr:to>
    <cdr:sp macro="" textlink="">
      <cdr:nvSpPr>
        <cdr:cNvPr id="11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33660" y="705805"/>
          <a:ext cx="2079071" cy="525243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0">
          <a:solidFill>
            <a:srgbClr val="FFC000"/>
          </a:solidFill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36576" tIns="27432" rIns="36576" bIns="27432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de-DE" sz="1400" b="1" i="0" u="none" strike="noStrike" baseline="0">
              <a:solidFill>
                <a:srgbClr val="FFC000"/>
              </a:solidFill>
              <a:latin typeface="Arial"/>
              <a:cs typeface="Arial"/>
            </a:rPr>
            <a:t>Fernwärmepreisindex</a:t>
          </a:r>
        </a:p>
        <a:p xmlns:a="http://schemas.openxmlformats.org/drawingml/2006/main">
          <a:pPr algn="ctr" rtl="0">
            <a:defRPr sz="1000"/>
          </a:pPr>
          <a:r>
            <a:rPr lang="de-DE" sz="1200" b="0" i="0" u="none" strike="noStrike" baseline="0">
              <a:solidFill>
                <a:srgbClr val="FFC000"/>
              </a:solidFill>
              <a:latin typeface="Arial"/>
              <a:cs typeface="Arial"/>
            </a:rPr>
            <a:t>(Gesamtpreis  incl. Ust.)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144000" cy="5647765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ec.europa.eu/eurostat/web/energy/data/database?p_p_id=NavTreeportletprod_WAR_NavTreeportletprod_INSTANCE_QAMy7Pe6HwI1&amp;p_p_lifecycle=0&amp;p_p_state=normal&amp;p_p_mode=view&amp;p_p_col_id=column-2&amp;p_p_col_count=1" TargetMode="External"/><Relationship Id="rId2" Type="http://schemas.openxmlformats.org/officeDocument/2006/relationships/hyperlink" Target="https://www.bmwi.de/Redaktion/DE/Artikel/Energie/energiedaten-gesamtausgabe.html" TargetMode="External"/><Relationship Id="rId1" Type="http://schemas.openxmlformats.org/officeDocument/2006/relationships/hyperlink" Target="http://www.carmen-ev.de/infothek/preisindizes/holzpellets/jahresmittelwerte/121-der-pellet-preis-index-jahresmittelwerte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14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1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1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5"/>
  <sheetViews>
    <sheetView zoomScale="70" zoomScaleNormal="70" workbookViewId="0">
      <selection activeCell="H31" sqref="H31"/>
    </sheetView>
  </sheetViews>
  <sheetFormatPr baseColWidth="10" defaultRowHeight="12.5"/>
  <cols>
    <col min="1" max="1" width="13.1796875" customWidth="1"/>
    <col min="2" max="2" width="15.453125" customWidth="1"/>
  </cols>
  <sheetData>
    <row r="1" spans="1:1" s="99" customFormat="1" ht="25">
      <c r="A1" s="99" t="s">
        <v>90</v>
      </c>
    </row>
    <row r="3" spans="1:1">
      <c r="A3" s="97" t="s">
        <v>102</v>
      </c>
    </row>
    <row r="5" spans="1:1">
      <c r="A5" s="90" t="s">
        <v>110</v>
      </c>
    </row>
    <row r="6" spans="1:1">
      <c r="A6" s="90" t="s">
        <v>107</v>
      </c>
    </row>
    <row r="7" spans="1:1">
      <c r="A7" s="90" t="s">
        <v>111</v>
      </c>
    </row>
    <row r="8" spans="1:1">
      <c r="A8" s="90" t="s">
        <v>108</v>
      </c>
    </row>
    <row r="9" spans="1:1">
      <c r="A9" s="90" t="s">
        <v>112</v>
      </c>
    </row>
    <row r="10" spans="1:1">
      <c r="A10" s="90" t="s">
        <v>109</v>
      </c>
    </row>
    <row r="11" spans="1:1">
      <c r="A11" s="90" t="s">
        <v>113</v>
      </c>
    </row>
    <row r="12" spans="1:1">
      <c r="A12" s="90" t="s">
        <v>114</v>
      </c>
    </row>
    <row r="13" spans="1:1">
      <c r="A13" s="90" t="s">
        <v>115</v>
      </c>
    </row>
    <row r="14" spans="1:1">
      <c r="A14" s="90" t="s">
        <v>116</v>
      </c>
    </row>
    <row r="16" spans="1:1">
      <c r="A16" s="97" t="s">
        <v>105</v>
      </c>
    </row>
    <row r="18" spans="1:8">
      <c r="A18" s="90" t="s">
        <v>76</v>
      </c>
    </row>
    <row r="19" spans="1:8">
      <c r="A19" s="90" t="s">
        <v>19</v>
      </c>
    </row>
    <row r="20" spans="1:8">
      <c r="A20" s="90" t="s">
        <v>106</v>
      </c>
    </row>
    <row r="24" spans="1:8" s="98" customFormat="1" ht="13">
      <c r="A24" s="98" t="s">
        <v>91</v>
      </c>
      <c r="C24" s="98" t="s">
        <v>103</v>
      </c>
      <c r="H24" s="98" t="s">
        <v>104</v>
      </c>
    </row>
    <row r="26" spans="1:8">
      <c r="A26" s="90" t="s">
        <v>92</v>
      </c>
      <c r="C26" s="90" t="s">
        <v>93</v>
      </c>
      <c r="H26" t="s">
        <v>60</v>
      </c>
    </row>
    <row r="27" spans="1:8">
      <c r="A27" s="90" t="s">
        <v>94</v>
      </c>
      <c r="C27" s="90" t="s">
        <v>96</v>
      </c>
      <c r="H27" t="s">
        <v>95</v>
      </c>
    </row>
    <row r="28" spans="1:8">
      <c r="A28" s="90"/>
      <c r="C28" s="90"/>
    </row>
    <row r="29" spans="1:8">
      <c r="A29" s="90"/>
      <c r="C29" s="90"/>
    </row>
    <row r="30" spans="1:8">
      <c r="A30" s="90"/>
      <c r="C30" s="90"/>
    </row>
    <row r="31" spans="1:8">
      <c r="A31" s="90" t="s">
        <v>98</v>
      </c>
      <c r="C31" s="90" t="s">
        <v>99</v>
      </c>
      <c r="H31" s="111" t="s">
        <v>97</v>
      </c>
    </row>
    <row r="33" spans="1:8">
      <c r="A33" s="90" t="s">
        <v>100</v>
      </c>
      <c r="C33" s="90" t="s">
        <v>101</v>
      </c>
    </row>
    <row r="34" spans="1:8">
      <c r="A34" s="90" t="s">
        <v>119</v>
      </c>
      <c r="C34" s="90" t="s">
        <v>120</v>
      </c>
      <c r="H34" s="111" t="s">
        <v>132</v>
      </c>
    </row>
    <row r="35" spans="1:8">
      <c r="A35" s="90" t="s">
        <v>121</v>
      </c>
      <c r="C35" s="90" t="s">
        <v>123</v>
      </c>
      <c r="H35" s="111" t="s">
        <v>82</v>
      </c>
    </row>
  </sheetData>
  <hyperlinks>
    <hyperlink ref="H35" r:id="rId1" xr:uid="{00000000-0004-0000-0000-000000000000}"/>
    <hyperlink ref="H34" r:id="rId2" xr:uid="{A439014F-B2EF-4C5F-A2FE-CC7943F1D391}"/>
    <hyperlink ref="H31" r:id="rId3" xr:uid="{B65A857B-9AD4-4597-A114-4CECD04DB7CB}"/>
  </hyperlinks>
  <pageMargins left="0.7" right="0.7" top="0.78740157499999996" bottom="0.78740157499999996" header="0.3" footer="0.3"/>
  <pageSetup paperSize="9" orientation="portrait" horizontalDpi="4294967293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"/>
  <dimension ref="A1:V259"/>
  <sheetViews>
    <sheetView zoomScale="75" workbookViewId="0">
      <pane xSplit="1" ySplit="11" topLeftCell="B245" activePane="bottomRight" state="frozen"/>
      <selection pane="topRight" activeCell="B1" sqref="B1"/>
      <selection pane="bottomLeft" activeCell="A12" sqref="A12"/>
      <selection pane="bottomRight" activeCell="C257" sqref="C257"/>
    </sheetView>
  </sheetViews>
  <sheetFormatPr baseColWidth="10" defaultRowHeight="12.5"/>
  <cols>
    <col min="1" max="1" width="12.36328125" customWidth="1"/>
    <col min="2" max="2" width="13.6328125" style="9" customWidth="1"/>
    <col min="3" max="3" width="14.6328125" style="19" customWidth="1"/>
    <col min="4" max="4" width="20.1796875" style="23" customWidth="1"/>
    <col min="5" max="5" width="19.453125" style="93" customWidth="1"/>
    <col min="6" max="6" width="13.6328125" style="1" customWidth="1"/>
    <col min="7" max="7" width="20.1796875" style="52" customWidth="1"/>
    <col min="8" max="8" width="19.453125" style="19" customWidth="1"/>
    <col min="9" max="9" width="19.54296875" style="19" customWidth="1"/>
    <col min="10" max="10" width="17.36328125" style="37" customWidth="1"/>
    <col min="11" max="11" width="16.6328125" style="37" customWidth="1"/>
    <col min="12" max="12" width="21.36328125" style="52" customWidth="1"/>
    <col min="13" max="13" width="20.26953125" style="75" customWidth="1"/>
    <col min="14" max="14" width="22" style="76" customWidth="1"/>
    <col min="15" max="15" width="20" style="52" customWidth="1"/>
    <col min="16" max="16" width="19.26953125" style="84" customWidth="1"/>
    <col min="17" max="17" width="10.1796875" style="103" customWidth="1"/>
    <col min="18" max="18" width="29.81640625" customWidth="1"/>
    <col min="19" max="19" width="23.453125" customWidth="1"/>
    <col min="20" max="20" width="9" customWidth="1"/>
    <col min="21" max="21" width="28.453125" style="103" customWidth="1"/>
    <col min="22" max="22" width="24.54296875" style="103" customWidth="1"/>
  </cols>
  <sheetData>
    <row r="1" spans="1:22" s="11" customFormat="1" ht="25">
      <c r="A1" s="13" t="s">
        <v>65</v>
      </c>
      <c r="B1" s="14"/>
      <c r="D1" s="20" t="s">
        <v>76</v>
      </c>
      <c r="F1" s="12" t="s">
        <v>3</v>
      </c>
      <c r="G1" s="12">
        <v>43894</v>
      </c>
      <c r="J1" s="71"/>
      <c r="K1" s="71"/>
      <c r="L1" s="71"/>
      <c r="M1" s="74"/>
      <c r="N1" s="74"/>
      <c r="O1" s="71"/>
      <c r="P1" s="83"/>
      <c r="Q1" s="102"/>
      <c r="U1" s="102"/>
      <c r="V1" s="102"/>
    </row>
    <row r="2" spans="1:22" ht="16.5" customHeight="1">
      <c r="A2" s="1"/>
      <c r="R2" s="100"/>
      <c r="S2" s="100"/>
      <c r="U2" s="105"/>
      <c r="V2" s="105"/>
    </row>
    <row r="3" spans="1:22" ht="15.5">
      <c r="A3" s="31" t="s">
        <v>2</v>
      </c>
      <c r="B3" s="8" t="s">
        <v>12</v>
      </c>
      <c r="C3" s="21" t="s">
        <v>0</v>
      </c>
      <c r="D3" s="5" t="s">
        <v>10</v>
      </c>
      <c r="E3" s="94" t="s">
        <v>10</v>
      </c>
      <c r="F3" s="2" t="s">
        <v>5</v>
      </c>
      <c r="G3" s="53" t="s">
        <v>40</v>
      </c>
      <c r="H3" s="21" t="s">
        <v>42</v>
      </c>
      <c r="I3" s="21" t="s">
        <v>49</v>
      </c>
      <c r="J3" s="68" t="s">
        <v>68</v>
      </c>
      <c r="K3" s="68" t="s">
        <v>68</v>
      </c>
      <c r="L3" s="2" t="s">
        <v>73</v>
      </c>
      <c r="M3" s="77" t="s">
        <v>77</v>
      </c>
      <c r="N3" s="78" t="s">
        <v>66</v>
      </c>
      <c r="O3" s="2" t="s">
        <v>117</v>
      </c>
      <c r="P3" s="85" t="s">
        <v>78</v>
      </c>
      <c r="R3" s="68"/>
      <c r="S3" s="68"/>
      <c r="U3" s="106"/>
      <c r="V3" s="106"/>
    </row>
    <row r="4" spans="1:22" ht="13">
      <c r="A4" s="17"/>
      <c r="B4" s="8" t="s">
        <v>28</v>
      </c>
      <c r="C4" s="27" t="s">
        <v>4</v>
      </c>
      <c r="D4" s="5" t="s">
        <v>25</v>
      </c>
      <c r="E4" s="94" t="s">
        <v>86</v>
      </c>
      <c r="F4" s="2" t="s">
        <v>17</v>
      </c>
      <c r="G4" s="53" t="s">
        <v>25</v>
      </c>
      <c r="H4" s="27" t="s">
        <v>25</v>
      </c>
      <c r="I4" s="27" t="s">
        <v>25</v>
      </c>
      <c r="J4" s="69" t="s">
        <v>25</v>
      </c>
      <c r="K4" s="69" t="s">
        <v>25</v>
      </c>
      <c r="L4" s="2" t="s">
        <v>25</v>
      </c>
      <c r="M4" s="79" t="s">
        <v>25</v>
      </c>
      <c r="N4" s="78" t="s">
        <v>25</v>
      </c>
      <c r="O4" s="2"/>
      <c r="P4" s="86" t="s">
        <v>25</v>
      </c>
      <c r="R4" s="69"/>
      <c r="S4" s="69"/>
      <c r="U4" s="107"/>
      <c r="V4" s="107"/>
    </row>
    <row r="5" spans="1:22" s="17" customFormat="1" ht="13">
      <c r="B5" s="18" t="s">
        <v>26</v>
      </c>
      <c r="C5" s="22" t="s">
        <v>18</v>
      </c>
      <c r="D5" s="24" t="s">
        <v>56</v>
      </c>
      <c r="E5" s="95" t="s">
        <v>88</v>
      </c>
      <c r="F5" s="28" t="s">
        <v>27</v>
      </c>
      <c r="G5" s="54" t="s">
        <v>55</v>
      </c>
      <c r="H5" s="22" t="s">
        <v>57</v>
      </c>
      <c r="I5" s="22" t="s">
        <v>58</v>
      </c>
      <c r="J5" s="65" t="s">
        <v>69</v>
      </c>
      <c r="K5" s="65" t="s">
        <v>69</v>
      </c>
      <c r="L5" s="36" t="s">
        <v>129</v>
      </c>
      <c r="M5" s="80" t="s">
        <v>133</v>
      </c>
      <c r="N5" s="112" t="s">
        <v>130</v>
      </c>
      <c r="O5" s="36" t="s">
        <v>118</v>
      </c>
      <c r="P5" s="87" t="s">
        <v>79</v>
      </c>
      <c r="Q5" s="104"/>
      <c r="R5" s="65"/>
      <c r="S5" s="65"/>
      <c r="U5" s="107"/>
      <c r="V5" s="107"/>
    </row>
    <row r="6" spans="1:22" ht="13">
      <c r="A6" s="4"/>
      <c r="B6" s="18" t="s">
        <v>13</v>
      </c>
      <c r="C6" s="22" t="s">
        <v>7</v>
      </c>
      <c r="D6" s="23" t="s">
        <v>7</v>
      </c>
      <c r="E6" s="93" t="s">
        <v>6</v>
      </c>
      <c r="F6" s="29" t="s">
        <v>7</v>
      </c>
      <c r="G6" s="55" t="s">
        <v>41</v>
      </c>
      <c r="H6" s="22" t="s">
        <v>41</v>
      </c>
      <c r="I6" s="22" t="s">
        <v>70</v>
      </c>
      <c r="J6" s="65" t="s">
        <v>70</v>
      </c>
      <c r="K6" s="65" t="s">
        <v>71</v>
      </c>
      <c r="L6" s="55" t="s">
        <v>41</v>
      </c>
      <c r="M6" s="80" t="s">
        <v>7</v>
      </c>
      <c r="N6" s="76" t="s">
        <v>41</v>
      </c>
      <c r="O6" s="36" t="s">
        <v>41</v>
      </c>
      <c r="P6" s="87" t="s">
        <v>7</v>
      </c>
      <c r="R6" s="65"/>
      <c r="S6" s="65"/>
      <c r="U6" s="107"/>
      <c r="V6" s="107"/>
    </row>
    <row r="7" spans="1:22" ht="13">
      <c r="A7" s="4"/>
      <c r="B7" s="18" t="s">
        <v>15</v>
      </c>
      <c r="C7" s="22" t="s">
        <v>14</v>
      </c>
      <c r="D7" s="23" t="s">
        <v>16</v>
      </c>
      <c r="E7" s="93" t="s">
        <v>16</v>
      </c>
      <c r="G7" s="52" t="s">
        <v>16</v>
      </c>
      <c r="H7" s="22" t="s">
        <v>43</v>
      </c>
      <c r="I7" s="22" t="s">
        <v>43</v>
      </c>
      <c r="J7" s="65"/>
      <c r="K7" s="65" t="s">
        <v>72</v>
      </c>
      <c r="L7" s="64" t="s">
        <v>131</v>
      </c>
      <c r="M7" s="80"/>
      <c r="N7" s="76" t="s">
        <v>67</v>
      </c>
      <c r="O7" s="36" t="s">
        <v>135</v>
      </c>
      <c r="P7" s="87" t="s">
        <v>80</v>
      </c>
      <c r="R7" s="65"/>
      <c r="S7" s="65"/>
      <c r="U7" s="107"/>
      <c r="V7" s="107"/>
    </row>
    <row r="8" spans="1:22" ht="13">
      <c r="A8" s="4"/>
      <c r="B8" s="22" t="s">
        <v>8</v>
      </c>
      <c r="C8" s="22" t="s">
        <v>31</v>
      </c>
      <c r="D8" s="23" t="s">
        <v>9</v>
      </c>
      <c r="E8" s="93" t="s">
        <v>45</v>
      </c>
      <c r="G8" s="52" t="s">
        <v>9</v>
      </c>
      <c r="H8" s="22" t="s">
        <v>9</v>
      </c>
      <c r="I8" s="22" t="s">
        <v>45</v>
      </c>
      <c r="J8" s="65" t="s">
        <v>9</v>
      </c>
      <c r="K8" s="65" t="s">
        <v>9</v>
      </c>
      <c r="L8" s="52" t="s">
        <v>9</v>
      </c>
      <c r="M8" s="80" t="s">
        <v>9</v>
      </c>
      <c r="N8" s="76" t="s">
        <v>9</v>
      </c>
      <c r="P8" s="87" t="s">
        <v>9</v>
      </c>
      <c r="R8" s="65"/>
      <c r="S8" s="65"/>
      <c r="U8" s="107"/>
      <c r="V8" s="107"/>
    </row>
    <row r="9" spans="1:22" ht="13">
      <c r="A9" s="4"/>
      <c r="D9" s="24"/>
      <c r="G9" s="52" t="s">
        <v>11</v>
      </c>
      <c r="H9" s="19" t="s">
        <v>11</v>
      </c>
      <c r="I9" s="19" t="s">
        <v>11</v>
      </c>
      <c r="J9" s="37" t="s">
        <v>11</v>
      </c>
      <c r="K9" s="37" t="s">
        <v>11</v>
      </c>
      <c r="L9" s="52" t="s">
        <v>11</v>
      </c>
      <c r="M9" s="75" t="s">
        <v>11</v>
      </c>
      <c r="N9" s="76" t="s">
        <v>11</v>
      </c>
      <c r="O9" s="52" t="s">
        <v>11</v>
      </c>
      <c r="P9" s="84" t="s">
        <v>11</v>
      </c>
      <c r="R9" s="37"/>
      <c r="S9" s="37"/>
      <c r="U9" s="108"/>
      <c r="V9" s="108"/>
    </row>
    <row r="10" spans="1:22" ht="13">
      <c r="A10" s="4"/>
      <c r="D10" s="23" t="s">
        <v>38</v>
      </c>
      <c r="E10" s="93" t="s">
        <v>89</v>
      </c>
      <c r="G10" s="19"/>
      <c r="L10" s="19"/>
      <c r="N10" s="75"/>
      <c r="O10" s="19"/>
      <c r="P10" s="84" t="s">
        <v>81</v>
      </c>
      <c r="R10" s="37"/>
      <c r="S10" s="37"/>
      <c r="U10" s="108"/>
      <c r="V10" s="108"/>
    </row>
    <row r="11" spans="1:22" ht="13">
      <c r="A11" s="4"/>
      <c r="G11" s="64" t="s">
        <v>122</v>
      </c>
      <c r="H11" s="64" t="s">
        <v>122</v>
      </c>
      <c r="L11" s="64" t="s">
        <v>122</v>
      </c>
      <c r="N11" s="76" t="s">
        <v>134</v>
      </c>
      <c r="O11" s="64" t="s">
        <v>122</v>
      </c>
      <c r="R11" s="37"/>
      <c r="S11" s="37"/>
      <c r="U11" s="108"/>
      <c r="V11" s="108"/>
    </row>
    <row r="12" spans="1:22" ht="13">
      <c r="A12" s="4"/>
      <c r="G12" s="64"/>
      <c r="H12" s="64"/>
      <c r="L12" s="64"/>
      <c r="O12" s="64"/>
      <c r="R12" s="37"/>
      <c r="S12" s="37"/>
      <c r="U12" s="108"/>
      <c r="V12" s="108"/>
    </row>
    <row r="13" spans="1:22" ht="13">
      <c r="A13" s="3">
        <v>37438</v>
      </c>
      <c r="E13" s="66"/>
      <c r="G13" s="64"/>
      <c r="H13" s="64"/>
      <c r="L13" s="64"/>
      <c r="O13" s="64"/>
      <c r="R13" s="37"/>
      <c r="S13" s="37"/>
      <c r="U13" s="108"/>
      <c r="V13" s="108"/>
    </row>
    <row r="14" spans="1:22" ht="13">
      <c r="A14" s="3">
        <v>37469</v>
      </c>
      <c r="E14" s="66"/>
      <c r="G14" s="64"/>
      <c r="H14" s="64"/>
      <c r="L14" s="64"/>
      <c r="O14" s="64"/>
      <c r="R14" s="37"/>
      <c r="S14" s="37"/>
      <c r="U14" s="108"/>
      <c r="V14" s="108"/>
    </row>
    <row r="15" spans="1:22" ht="13">
      <c r="A15" s="3">
        <v>37500</v>
      </c>
      <c r="E15" s="66"/>
      <c r="G15" s="64"/>
      <c r="H15" s="64"/>
      <c r="L15" s="64"/>
      <c r="O15" s="64"/>
      <c r="R15" s="37"/>
      <c r="S15" s="37"/>
      <c r="U15" s="108"/>
      <c r="V15" s="108"/>
    </row>
    <row r="16" spans="1:22" ht="13">
      <c r="A16" s="3">
        <v>37530</v>
      </c>
      <c r="E16" s="66"/>
      <c r="G16" s="64"/>
      <c r="H16" s="64"/>
      <c r="L16" s="64"/>
      <c r="O16" s="64"/>
      <c r="R16" s="37"/>
      <c r="S16" s="37"/>
      <c r="U16" s="108"/>
      <c r="V16" s="108"/>
    </row>
    <row r="17" spans="1:22" ht="13">
      <c r="A17" s="3">
        <v>37561</v>
      </c>
      <c r="E17" s="66"/>
      <c r="G17" s="64"/>
      <c r="H17" s="64"/>
      <c r="L17" s="64"/>
      <c r="O17" s="64"/>
      <c r="R17" s="37"/>
      <c r="S17" s="37"/>
      <c r="U17" s="108"/>
      <c r="V17" s="108"/>
    </row>
    <row r="18" spans="1:22" ht="13">
      <c r="A18" s="3">
        <v>37591</v>
      </c>
      <c r="C18" s="7"/>
      <c r="E18" s="66"/>
      <c r="H18" s="7"/>
      <c r="I18" s="7"/>
      <c r="J18" s="70"/>
      <c r="K18" s="70"/>
      <c r="M18" s="81"/>
      <c r="P18" s="88"/>
      <c r="R18" s="70"/>
      <c r="S18" s="70"/>
      <c r="U18" s="109"/>
      <c r="V18" s="109"/>
    </row>
    <row r="19" spans="1:22" ht="13">
      <c r="A19" s="3">
        <v>37622</v>
      </c>
      <c r="B19" s="8">
        <v>1.2233000000000001</v>
      </c>
      <c r="C19" s="7">
        <f>I19*0.090662*1.16</f>
        <v>3.4726447184000002</v>
      </c>
      <c r="D19" s="25">
        <v>4.3668000000000005</v>
      </c>
      <c r="E19" s="66"/>
      <c r="F19" s="19">
        <f t="shared" ref="F19:F50" si="0">D19-B19</f>
        <v>3.1435000000000004</v>
      </c>
      <c r="H19" s="7"/>
      <c r="I19" s="7">
        <v>33.020000000000003</v>
      </c>
      <c r="J19" s="70"/>
      <c r="K19" s="70"/>
      <c r="M19" s="81"/>
      <c r="P19" s="88">
        <v>3.7330000000000001</v>
      </c>
      <c r="R19" s="70"/>
      <c r="S19" s="70"/>
      <c r="U19" s="109"/>
      <c r="V19" s="109"/>
    </row>
    <row r="20" spans="1:22" ht="13">
      <c r="A20" s="3">
        <v>37653</v>
      </c>
      <c r="B20" s="8">
        <v>1.2387999999999999</v>
      </c>
      <c r="C20" s="7">
        <f t="shared" ref="C20:C66" si="1">I20*0.090662*1.16</f>
        <v>3.7502880271999994</v>
      </c>
      <c r="D20" s="25">
        <v>4.3668000000000005</v>
      </c>
      <c r="E20" s="66"/>
      <c r="F20" s="19">
        <f t="shared" si="0"/>
        <v>3.1280000000000006</v>
      </c>
      <c r="H20" s="7"/>
      <c r="I20" s="7">
        <v>35.659999999999997</v>
      </c>
      <c r="J20" s="70"/>
      <c r="K20" s="70"/>
      <c r="M20" s="81"/>
      <c r="P20" s="88">
        <v>3.7330000000000001</v>
      </c>
      <c r="R20" s="70"/>
      <c r="S20" s="70"/>
      <c r="U20" s="109"/>
      <c r="V20" s="109"/>
    </row>
    <row r="21" spans="1:22" ht="13">
      <c r="A21" s="2" t="s">
        <v>1</v>
      </c>
      <c r="B21" s="8">
        <v>1.2474000000000001</v>
      </c>
      <c r="C21" s="7">
        <f t="shared" si="1"/>
        <v>3.9416936416000001</v>
      </c>
      <c r="D21" s="25">
        <v>4.3668000000000005</v>
      </c>
      <c r="E21" s="66"/>
      <c r="F21" s="19">
        <f t="shared" si="0"/>
        <v>3.1194000000000006</v>
      </c>
      <c r="H21" s="7"/>
      <c r="I21" s="7">
        <v>37.479999999999997</v>
      </c>
      <c r="J21" s="70"/>
      <c r="K21" s="70"/>
      <c r="M21" s="81"/>
      <c r="P21" s="88">
        <v>3.7330000000000001</v>
      </c>
      <c r="R21" s="70"/>
      <c r="S21" s="70"/>
      <c r="U21" s="109"/>
      <c r="V21" s="109"/>
    </row>
    <row r="22" spans="1:22" ht="13">
      <c r="A22" s="3">
        <v>37712</v>
      </c>
      <c r="B22" s="8">
        <v>1.3061</v>
      </c>
      <c r="C22" s="7">
        <f t="shared" si="1"/>
        <v>3.1781745423999999</v>
      </c>
      <c r="D22" s="25">
        <v>4.3668000000000005</v>
      </c>
      <c r="E22" s="66"/>
      <c r="F22" s="19">
        <f t="shared" si="0"/>
        <v>3.0607000000000006</v>
      </c>
      <c r="H22" s="7"/>
      <c r="I22" s="7">
        <v>30.22</v>
      </c>
      <c r="J22" s="70"/>
      <c r="K22" s="70"/>
      <c r="M22" s="81"/>
      <c r="P22" s="88">
        <v>3.7330000000000001</v>
      </c>
      <c r="R22" s="70"/>
      <c r="S22" s="70"/>
      <c r="U22" s="109"/>
      <c r="V22" s="109"/>
    </row>
    <row r="23" spans="1:22" ht="13">
      <c r="A23" s="3">
        <v>37742</v>
      </c>
      <c r="B23" s="8">
        <v>1.2996000000000001</v>
      </c>
      <c r="C23" s="7">
        <f t="shared" si="1"/>
        <v>2.9699420607999998</v>
      </c>
      <c r="D23" s="25">
        <v>4.3668000000000005</v>
      </c>
      <c r="E23" s="66"/>
      <c r="F23" s="19">
        <f t="shared" si="0"/>
        <v>3.0672000000000006</v>
      </c>
      <c r="H23" s="7"/>
      <c r="I23" s="7">
        <v>28.24</v>
      </c>
      <c r="J23" s="70"/>
      <c r="K23" s="70"/>
      <c r="M23" s="81"/>
      <c r="P23" s="88">
        <v>3.7330000000000001</v>
      </c>
      <c r="R23" s="70"/>
      <c r="S23" s="70"/>
      <c r="U23" s="109"/>
      <c r="V23" s="109"/>
    </row>
    <row r="24" spans="1:22" ht="13">
      <c r="A24" s="3">
        <v>37773</v>
      </c>
      <c r="B24" s="8">
        <v>1.2157</v>
      </c>
      <c r="C24" s="7">
        <f t="shared" si="1"/>
        <v>2.8921177999999998</v>
      </c>
      <c r="D24" s="25">
        <v>4.3668000000000005</v>
      </c>
      <c r="E24" s="66"/>
      <c r="F24" s="19">
        <f t="shared" si="0"/>
        <v>3.1511000000000005</v>
      </c>
      <c r="H24" s="7"/>
      <c r="I24" s="7">
        <v>27.5</v>
      </c>
      <c r="J24" s="70"/>
      <c r="K24" s="70"/>
      <c r="M24" s="81"/>
      <c r="P24" s="88">
        <v>3.7330000000000001</v>
      </c>
      <c r="R24" s="70"/>
      <c r="S24" s="70"/>
      <c r="U24" s="109"/>
      <c r="V24" s="109"/>
    </row>
    <row r="25" spans="1:22" ht="13">
      <c r="A25" s="3">
        <v>37803</v>
      </c>
      <c r="B25" s="8">
        <v>1.2370000000000001</v>
      </c>
      <c r="C25" s="7">
        <f t="shared" si="1"/>
        <v>3.0730066223999999</v>
      </c>
      <c r="D25" s="25">
        <v>4.4528400000000001</v>
      </c>
      <c r="E25" s="66"/>
      <c r="F25" s="19">
        <f t="shared" si="0"/>
        <v>3.21584</v>
      </c>
      <c r="H25" s="7"/>
      <c r="I25" s="7">
        <v>29.22</v>
      </c>
      <c r="J25" s="70"/>
      <c r="K25" s="70"/>
      <c r="M25" s="81"/>
      <c r="P25" s="88">
        <v>3.7330000000000001</v>
      </c>
      <c r="R25" s="70"/>
      <c r="S25" s="70"/>
      <c r="U25" s="109"/>
      <c r="V25" s="109"/>
    </row>
    <row r="26" spans="1:22" ht="13">
      <c r="A26" s="3">
        <v>37834</v>
      </c>
      <c r="B26" s="8">
        <v>1.2355</v>
      </c>
      <c r="C26" s="7">
        <f t="shared" si="1"/>
        <v>3.0656448680000001</v>
      </c>
      <c r="D26" s="25">
        <v>4.4528400000000001</v>
      </c>
      <c r="E26" s="66"/>
      <c r="F26" s="19">
        <f t="shared" si="0"/>
        <v>3.2173400000000001</v>
      </c>
      <c r="H26" s="7"/>
      <c r="I26" s="7">
        <v>29.15</v>
      </c>
      <c r="J26" s="70"/>
      <c r="K26" s="70"/>
      <c r="M26" s="81"/>
      <c r="P26" s="88">
        <v>3.7330000000000001</v>
      </c>
      <c r="R26" s="70"/>
      <c r="S26" s="70"/>
      <c r="U26" s="109"/>
      <c r="V26" s="109"/>
    </row>
    <row r="27" spans="1:22" ht="13">
      <c r="A27" s="3">
        <v>37865</v>
      </c>
      <c r="B27" s="8">
        <v>1.21</v>
      </c>
      <c r="C27" s="7">
        <f t="shared" si="1"/>
        <v>2.9457534392000002</v>
      </c>
      <c r="D27" s="25">
        <v>4.4528400000000001</v>
      </c>
      <c r="E27" s="66"/>
      <c r="F27" s="19">
        <f t="shared" si="0"/>
        <v>3.2428400000000002</v>
      </c>
      <c r="H27" s="7"/>
      <c r="I27" s="7">
        <v>28.01</v>
      </c>
      <c r="J27" s="70"/>
      <c r="K27" s="70"/>
      <c r="M27" s="81"/>
      <c r="P27" s="88">
        <v>3.7330000000000001</v>
      </c>
      <c r="R27" s="70"/>
      <c r="S27" s="70"/>
      <c r="U27" s="109"/>
      <c r="V27" s="109"/>
    </row>
    <row r="28" spans="1:22" ht="13">
      <c r="A28" s="3">
        <v>37895</v>
      </c>
      <c r="B28" s="8">
        <v>1.1839999999999999</v>
      </c>
      <c r="C28" s="7">
        <f t="shared" si="1"/>
        <v>3.2328618607999995</v>
      </c>
      <c r="D28" s="25">
        <v>4.4528400000000001</v>
      </c>
      <c r="E28" s="66"/>
      <c r="F28" s="19">
        <f t="shared" si="0"/>
        <v>3.26884</v>
      </c>
      <c r="H28" s="7"/>
      <c r="I28" s="7">
        <v>30.74</v>
      </c>
      <c r="J28" s="70"/>
      <c r="K28" s="70"/>
      <c r="M28" s="81"/>
      <c r="P28" s="88">
        <v>3.7330000000000001</v>
      </c>
      <c r="R28" s="70"/>
      <c r="S28" s="70"/>
      <c r="U28" s="109"/>
      <c r="V28" s="109"/>
    </row>
    <row r="29" spans="1:22" ht="13">
      <c r="A29" s="3">
        <v>37926</v>
      </c>
      <c r="B29" s="8">
        <v>1.1671</v>
      </c>
      <c r="C29" s="7">
        <f t="shared" si="1"/>
        <v>3.1739678256000001</v>
      </c>
      <c r="D29" s="25">
        <v>4.4528400000000001</v>
      </c>
      <c r="E29" s="66"/>
      <c r="F29" s="19">
        <f t="shared" si="0"/>
        <v>3.2857400000000001</v>
      </c>
      <c r="H29" s="7"/>
      <c r="I29" s="7">
        <v>30.18</v>
      </c>
      <c r="J29" s="70"/>
      <c r="K29" s="70"/>
      <c r="M29" s="81"/>
      <c r="P29" s="88">
        <v>3.7330000000000001</v>
      </c>
      <c r="R29" s="70"/>
      <c r="S29" s="70"/>
      <c r="U29" s="109"/>
      <c r="V29" s="109"/>
    </row>
    <row r="30" spans="1:22" ht="13">
      <c r="A30" s="3">
        <v>37956</v>
      </c>
      <c r="B30" s="8">
        <v>1.1549</v>
      </c>
      <c r="C30" s="7">
        <f t="shared" si="1"/>
        <v>3.1098153944</v>
      </c>
      <c r="D30" s="25">
        <v>4.4528400000000001</v>
      </c>
      <c r="E30" s="66"/>
      <c r="F30" s="19">
        <f t="shared" si="0"/>
        <v>3.2979400000000001</v>
      </c>
      <c r="H30" s="7"/>
      <c r="I30" s="7">
        <v>29.57</v>
      </c>
      <c r="J30" s="70"/>
      <c r="K30" s="70"/>
      <c r="M30" s="81"/>
      <c r="P30" s="88">
        <v>3.7330000000000001</v>
      </c>
      <c r="R30" s="70"/>
      <c r="S30" s="70"/>
      <c r="U30" s="109"/>
      <c r="V30" s="109"/>
    </row>
    <row r="31" spans="1:22" ht="13">
      <c r="A31" s="3">
        <v>37987</v>
      </c>
      <c r="B31" s="8">
        <v>1.1354</v>
      </c>
      <c r="C31" s="7">
        <f t="shared" si="1"/>
        <v>3.0877301311999998</v>
      </c>
      <c r="D31" s="25">
        <v>4.4380799999999994</v>
      </c>
      <c r="E31" s="66"/>
      <c r="F31" s="19">
        <f t="shared" si="0"/>
        <v>3.3026799999999996</v>
      </c>
      <c r="H31" s="7"/>
      <c r="I31" s="7">
        <v>29.36</v>
      </c>
      <c r="J31" s="70"/>
      <c r="K31" s="70"/>
      <c r="M31" s="81"/>
      <c r="P31" s="88">
        <v>3.6160000000000001</v>
      </c>
      <c r="R31" s="70"/>
      <c r="S31" s="70"/>
      <c r="U31" s="109"/>
      <c r="V31" s="109"/>
    </row>
    <row r="32" spans="1:22" ht="13">
      <c r="A32" s="3">
        <v>38018</v>
      </c>
      <c r="B32" s="8">
        <v>1.1073999999999999</v>
      </c>
      <c r="C32" s="7">
        <f t="shared" si="1"/>
        <v>2.9268232135999996</v>
      </c>
      <c r="D32" s="25">
        <v>4.4380799999999994</v>
      </c>
      <c r="E32" s="66"/>
      <c r="F32" s="19">
        <f t="shared" si="0"/>
        <v>3.3306799999999992</v>
      </c>
      <c r="H32" s="7"/>
      <c r="I32" s="7">
        <v>27.83</v>
      </c>
      <c r="J32" s="70"/>
      <c r="K32" s="70"/>
      <c r="M32" s="81"/>
      <c r="P32" s="88">
        <v>3.6160000000000001</v>
      </c>
      <c r="R32" s="70"/>
      <c r="S32" s="70"/>
      <c r="U32" s="109"/>
      <c r="V32" s="109"/>
    </row>
    <row r="33" spans="1:22" ht="13">
      <c r="A33" s="3">
        <v>38049</v>
      </c>
      <c r="B33" s="8">
        <v>1.0972999999999999</v>
      </c>
      <c r="C33" s="7">
        <f t="shared" si="1"/>
        <v>3.197104768</v>
      </c>
      <c r="D33" s="25">
        <v>4.4380799999999994</v>
      </c>
      <c r="E33" s="66"/>
      <c r="F33" s="19">
        <f t="shared" si="0"/>
        <v>3.3407799999999996</v>
      </c>
      <c r="H33" s="7"/>
      <c r="I33" s="7">
        <v>30.4</v>
      </c>
      <c r="J33" s="70"/>
      <c r="K33" s="70"/>
      <c r="M33" s="81"/>
      <c r="P33" s="88">
        <v>3.6160000000000001</v>
      </c>
      <c r="R33" s="70"/>
      <c r="S33" s="70"/>
      <c r="U33" s="109"/>
      <c r="V33" s="109"/>
    </row>
    <row r="34" spans="1:22" ht="13">
      <c r="A34" s="3">
        <v>38080</v>
      </c>
      <c r="B34" s="8">
        <v>1.1155999999999999</v>
      </c>
      <c r="C34" s="7">
        <f t="shared" si="1"/>
        <v>3.3748385528000004</v>
      </c>
      <c r="D34" s="25">
        <v>4.4380799999999994</v>
      </c>
      <c r="E34" s="66"/>
      <c r="F34" s="19">
        <f t="shared" si="0"/>
        <v>3.3224799999999997</v>
      </c>
      <c r="H34" s="7"/>
      <c r="I34" s="7">
        <v>32.090000000000003</v>
      </c>
      <c r="J34" s="70"/>
      <c r="K34" s="70"/>
      <c r="M34" s="81"/>
      <c r="P34" s="88">
        <v>3.6160000000000001</v>
      </c>
      <c r="R34" s="70"/>
      <c r="S34" s="70"/>
      <c r="U34" s="109"/>
      <c r="V34" s="109"/>
    </row>
    <row r="35" spans="1:22" ht="13">
      <c r="A35" s="3">
        <v>38111</v>
      </c>
      <c r="B35" s="8">
        <v>1.1296999999999999</v>
      </c>
      <c r="C35" s="7">
        <f t="shared" si="1"/>
        <v>3.5315387535999996</v>
      </c>
      <c r="D35" s="25">
        <v>4.4380799999999994</v>
      </c>
      <c r="E35" s="66"/>
      <c r="F35" s="19">
        <f t="shared" si="0"/>
        <v>3.3083799999999997</v>
      </c>
      <c r="H35" s="7"/>
      <c r="I35" s="7">
        <v>33.58</v>
      </c>
      <c r="J35" s="70"/>
      <c r="K35" s="70"/>
      <c r="M35" s="81"/>
      <c r="P35" s="88">
        <v>3.6160000000000001</v>
      </c>
      <c r="R35" s="70"/>
      <c r="S35" s="70"/>
      <c r="U35" s="109"/>
      <c r="V35" s="109"/>
    </row>
    <row r="36" spans="1:22" ht="13">
      <c r="A36" s="3">
        <v>38142</v>
      </c>
      <c r="B36" s="8">
        <v>1.1415999999999999</v>
      </c>
      <c r="C36" s="7">
        <f t="shared" si="1"/>
        <v>3.3632700815999996</v>
      </c>
      <c r="D36" s="25">
        <v>4.4380799999999994</v>
      </c>
      <c r="E36" s="66"/>
      <c r="F36" s="19">
        <f t="shared" si="0"/>
        <v>3.2964799999999994</v>
      </c>
      <c r="H36" s="7"/>
      <c r="I36" s="7">
        <v>31.98</v>
      </c>
      <c r="J36" s="70"/>
      <c r="K36" s="70"/>
      <c r="M36" s="81"/>
      <c r="P36" s="88">
        <v>3.6160000000000001</v>
      </c>
      <c r="R36" s="70"/>
      <c r="S36" s="70"/>
      <c r="U36" s="109"/>
      <c r="V36" s="109"/>
    </row>
    <row r="37" spans="1:22" ht="13">
      <c r="A37" s="3">
        <v>38173</v>
      </c>
      <c r="B37" s="8">
        <v>1.1721999999999999</v>
      </c>
      <c r="C37" s="7">
        <f t="shared" si="1"/>
        <v>3.5536240167999997</v>
      </c>
      <c r="D37" s="25">
        <v>4.4316000000000004</v>
      </c>
      <c r="E37" s="66"/>
      <c r="F37" s="19">
        <f t="shared" si="0"/>
        <v>3.2594000000000003</v>
      </c>
      <c r="H37" s="7"/>
      <c r="I37" s="7">
        <v>33.79</v>
      </c>
      <c r="J37" s="70"/>
      <c r="K37" s="70"/>
      <c r="M37" s="81"/>
      <c r="P37" s="88">
        <v>3.6160000000000001</v>
      </c>
      <c r="R37" s="70"/>
      <c r="S37" s="70"/>
      <c r="U37" s="109"/>
      <c r="V37" s="109"/>
    </row>
    <row r="38" spans="1:22" ht="13">
      <c r="A38" s="3">
        <v>38204</v>
      </c>
      <c r="B38" s="8">
        <v>1.1912</v>
      </c>
      <c r="C38" s="7">
        <f t="shared" si="1"/>
        <v>3.8880580024000002</v>
      </c>
      <c r="D38" s="25">
        <v>4.4316000000000004</v>
      </c>
      <c r="E38" s="66"/>
      <c r="F38" s="19">
        <f t="shared" si="0"/>
        <v>3.2404000000000002</v>
      </c>
      <c r="H38" s="7"/>
      <c r="I38" s="7">
        <v>36.97</v>
      </c>
      <c r="J38" s="70"/>
      <c r="K38" s="70"/>
      <c r="M38" s="81"/>
      <c r="P38" s="88">
        <v>3.6160000000000001</v>
      </c>
      <c r="R38" s="70"/>
      <c r="S38" s="70"/>
      <c r="U38" s="109"/>
      <c r="V38" s="109"/>
    </row>
    <row r="39" spans="1:22" ht="13">
      <c r="A39" s="3">
        <v>38235</v>
      </c>
      <c r="B39" s="8">
        <v>1.1415999999999999</v>
      </c>
      <c r="C39" s="7">
        <f t="shared" si="1"/>
        <v>4.0247762984</v>
      </c>
      <c r="D39" s="25">
        <v>4.4316000000000004</v>
      </c>
      <c r="E39" s="66"/>
      <c r="F39" s="19">
        <f t="shared" si="0"/>
        <v>3.2900000000000005</v>
      </c>
      <c r="H39" s="7"/>
      <c r="I39" s="7">
        <v>38.270000000000003</v>
      </c>
      <c r="J39" s="70"/>
      <c r="K39" s="70"/>
      <c r="M39" s="81"/>
      <c r="P39" s="88">
        <v>3.6160000000000001</v>
      </c>
      <c r="R39" s="70"/>
      <c r="S39" s="70"/>
      <c r="U39" s="109"/>
      <c r="V39" s="109"/>
    </row>
    <row r="40" spans="1:22" ht="13">
      <c r="A40" s="3">
        <v>38266</v>
      </c>
      <c r="B40" s="8">
        <v>1.2503</v>
      </c>
      <c r="C40" s="7">
        <f t="shared" si="1"/>
        <v>4.7199362496000008</v>
      </c>
      <c r="D40" s="25">
        <v>4.4316000000000004</v>
      </c>
      <c r="E40" s="66"/>
      <c r="F40" s="19">
        <f t="shared" si="0"/>
        <v>3.1813000000000002</v>
      </c>
      <c r="H40" s="7"/>
      <c r="I40" s="7">
        <v>44.88</v>
      </c>
      <c r="J40" s="70"/>
      <c r="K40" s="70"/>
      <c r="M40" s="81"/>
      <c r="P40" s="88">
        <v>3.6160000000000001</v>
      </c>
      <c r="R40" s="70"/>
      <c r="S40" s="70"/>
      <c r="U40" s="109"/>
      <c r="V40" s="109"/>
    </row>
    <row r="41" spans="1:22" ht="13">
      <c r="A41" s="3">
        <v>38297</v>
      </c>
      <c r="B41" s="8">
        <v>1.3140000000000001</v>
      </c>
      <c r="C41" s="7">
        <f t="shared" si="1"/>
        <v>3.9301251703999998</v>
      </c>
      <c r="D41" s="25">
        <v>4.4316000000000004</v>
      </c>
      <c r="E41" s="66"/>
      <c r="F41" s="19">
        <f t="shared" si="0"/>
        <v>3.1176000000000004</v>
      </c>
      <c r="H41" s="7"/>
      <c r="I41" s="7">
        <v>37.369999999999997</v>
      </c>
      <c r="J41" s="70"/>
      <c r="K41" s="70"/>
      <c r="M41" s="81"/>
      <c r="P41" s="88">
        <v>3.6160000000000001</v>
      </c>
      <c r="R41" s="70"/>
      <c r="S41" s="70"/>
      <c r="U41" s="109"/>
      <c r="V41" s="109"/>
    </row>
    <row r="42" spans="1:22" ht="13">
      <c r="A42" s="3">
        <v>38328</v>
      </c>
      <c r="B42" s="8">
        <v>1.3446</v>
      </c>
      <c r="C42" s="7">
        <f t="shared" si="1"/>
        <v>3.8239055711999996</v>
      </c>
      <c r="D42" s="25">
        <v>4.4316000000000004</v>
      </c>
      <c r="E42" s="66"/>
      <c r="F42" s="19">
        <f t="shared" si="0"/>
        <v>3.0870000000000006</v>
      </c>
      <c r="H42" s="7"/>
      <c r="I42" s="7">
        <v>36.36</v>
      </c>
      <c r="J42" s="70"/>
      <c r="K42" s="70"/>
      <c r="M42" s="81"/>
      <c r="P42" s="88">
        <v>3.6160000000000001</v>
      </c>
      <c r="R42" s="70"/>
      <c r="S42" s="70"/>
      <c r="U42" s="109"/>
      <c r="V42" s="109"/>
    </row>
    <row r="43" spans="1:22" ht="13">
      <c r="A43" s="3">
        <v>38359</v>
      </c>
      <c r="B43" s="8">
        <v>1.4198</v>
      </c>
      <c r="C43" s="7">
        <f t="shared" si="1"/>
        <v>3.7997169496000005</v>
      </c>
      <c r="D43" s="25">
        <v>4.8815999999999997</v>
      </c>
      <c r="E43" s="66"/>
      <c r="F43" s="19">
        <f t="shared" si="0"/>
        <v>3.4617999999999998</v>
      </c>
      <c r="G43" s="52">
        <v>73.099999999999994</v>
      </c>
      <c r="H43" s="7">
        <v>75.400000000000006</v>
      </c>
      <c r="I43" s="7">
        <v>36.130000000000003</v>
      </c>
      <c r="J43" s="70">
        <v>38.526060606060597</v>
      </c>
      <c r="K43" s="70">
        <f>J43/6.57</f>
        <v>5.8639361653060265</v>
      </c>
      <c r="M43" s="81"/>
      <c r="N43" s="76">
        <v>67.400000000000006</v>
      </c>
      <c r="O43" s="52">
        <v>67.2</v>
      </c>
      <c r="P43" s="88">
        <v>3.6190000000000002</v>
      </c>
      <c r="R43" s="70"/>
      <c r="S43" s="70"/>
      <c r="U43" s="109"/>
      <c r="V43" s="109"/>
    </row>
    <row r="44" spans="1:22" ht="13">
      <c r="A44" s="3">
        <v>38390</v>
      </c>
      <c r="B44" s="8">
        <v>1.4403999999999999</v>
      </c>
      <c r="C44" s="7">
        <f t="shared" si="1"/>
        <v>3.8354740424</v>
      </c>
      <c r="D44" s="25">
        <v>4.8815999999999997</v>
      </c>
      <c r="E44" s="66"/>
      <c r="F44" s="19">
        <f t="shared" si="0"/>
        <v>3.4411999999999998</v>
      </c>
      <c r="G44" s="52">
        <v>73.400000000000006</v>
      </c>
      <c r="H44" s="7">
        <v>76.400000000000006</v>
      </c>
      <c r="I44" s="7">
        <v>36.47</v>
      </c>
      <c r="J44" s="70">
        <v>38.622727272727275</v>
      </c>
      <c r="K44" s="70">
        <f t="shared" ref="K44:K107" si="2">J44/6.57</f>
        <v>5.8786495087864949</v>
      </c>
      <c r="M44" s="81"/>
      <c r="N44" s="76">
        <v>67.5</v>
      </c>
      <c r="O44" s="52">
        <v>67.099999999999994</v>
      </c>
      <c r="P44" s="88">
        <v>3.6190000000000002</v>
      </c>
      <c r="R44" s="70"/>
      <c r="S44" s="70"/>
      <c r="U44" s="109"/>
      <c r="V44" s="109"/>
    </row>
    <row r="45" spans="1:22" ht="13">
      <c r="A45" s="3">
        <v>38421</v>
      </c>
      <c r="B45" s="8">
        <v>1.4503999999999999</v>
      </c>
      <c r="C45" s="7">
        <f t="shared" si="1"/>
        <v>4.4181043192000002</v>
      </c>
      <c r="D45" s="25">
        <v>4.8815999999999997</v>
      </c>
      <c r="E45" s="66"/>
      <c r="F45" s="19">
        <f t="shared" si="0"/>
        <v>3.4311999999999996</v>
      </c>
      <c r="G45" s="52">
        <v>73.400000000000006</v>
      </c>
      <c r="H45" s="7">
        <v>86.2</v>
      </c>
      <c r="I45" s="7">
        <v>42.01</v>
      </c>
      <c r="J45" s="70">
        <v>40.312396694214868</v>
      </c>
      <c r="K45" s="70">
        <f t="shared" si="2"/>
        <v>6.1358290249946528</v>
      </c>
      <c r="M45" s="81"/>
      <c r="N45" s="76">
        <v>67.599999999999994</v>
      </c>
      <c r="O45" s="52">
        <v>64.900000000000006</v>
      </c>
      <c r="P45" s="88">
        <v>3.6190000000000002</v>
      </c>
      <c r="R45" s="70"/>
      <c r="S45" s="70"/>
      <c r="U45" s="109"/>
      <c r="V45" s="109"/>
    </row>
    <row r="46" spans="1:22" ht="13">
      <c r="A46" s="3">
        <v>38452</v>
      </c>
      <c r="B46" s="8">
        <v>1.4782</v>
      </c>
      <c r="C46" s="7">
        <f t="shared" si="1"/>
        <v>4.3907606599999998</v>
      </c>
      <c r="D46" s="25">
        <v>4.8815999999999997</v>
      </c>
      <c r="E46" s="66"/>
      <c r="F46" s="19">
        <f t="shared" si="0"/>
        <v>3.4033999999999995</v>
      </c>
      <c r="G46" s="52">
        <v>73.7</v>
      </c>
      <c r="H46" s="7">
        <v>88.2</v>
      </c>
      <c r="I46" s="7">
        <v>41.75</v>
      </c>
      <c r="J46" s="70">
        <v>39.797792207792206</v>
      </c>
      <c r="K46" s="70">
        <f t="shared" si="2"/>
        <v>6.0575026191464545</v>
      </c>
      <c r="M46" s="81"/>
      <c r="N46" s="76">
        <v>68.8</v>
      </c>
      <c r="O46" s="52">
        <v>65.5</v>
      </c>
      <c r="P46" s="88">
        <v>3.6190000000000002</v>
      </c>
      <c r="R46" s="70"/>
      <c r="S46" s="70"/>
      <c r="U46" s="109"/>
      <c r="V46" s="109"/>
    </row>
    <row r="47" spans="1:22" ht="13">
      <c r="A47" s="3">
        <v>38483</v>
      </c>
      <c r="B47" s="8">
        <v>1.4784999999999999</v>
      </c>
      <c r="C47" s="7">
        <f t="shared" si="1"/>
        <v>4.1068072759999996</v>
      </c>
      <c r="D47" s="25">
        <v>4.8815999999999997</v>
      </c>
      <c r="E47" s="66"/>
      <c r="F47" s="19">
        <f t="shared" si="0"/>
        <v>3.4030999999999998</v>
      </c>
      <c r="G47" s="52">
        <v>73.900000000000006</v>
      </c>
      <c r="H47" s="7">
        <v>83.5</v>
      </c>
      <c r="I47" s="7">
        <v>39.049999999999997</v>
      </c>
      <c r="J47" s="70">
        <v>37.984141414141412</v>
      </c>
      <c r="K47" s="70">
        <f t="shared" si="2"/>
        <v>5.7814522700367448</v>
      </c>
      <c r="M47" s="81"/>
      <c r="N47" s="76">
        <v>69.099999999999994</v>
      </c>
      <c r="O47" s="52">
        <v>65</v>
      </c>
      <c r="P47" s="88">
        <v>3.6190000000000002</v>
      </c>
      <c r="R47" s="70"/>
      <c r="S47" s="70"/>
      <c r="U47" s="109"/>
      <c r="V47" s="109"/>
    </row>
    <row r="48" spans="1:22" ht="13">
      <c r="A48" s="3">
        <v>38514</v>
      </c>
      <c r="B48" s="8">
        <v>1.5282</v>
      </c>
      <c r="C48" s="7">
        <f t="shared" si="1"/>
        <v>4.9397372023999999</v>
      </c>
      <c r="D48" s="25">
        <v>4.8815999999999997</v>
      </c>
      <c r="E48" s="66"/>
      <c r="F48" s="19">
        <f t="shared" si="0"/>
        <v>3.3533999999999997</v>
      </c>
      <c r="G48" s="52">
        <v>74</v>
      </c>
      <c r="H48" s="7">
        <v>94.4</v>
      </c>
      <c r="I48" s="7">
        <v>46.97</v>
      </c>
      <c r="J48" s="70">
        <v>38.076623376623374</v>
      </c>
      <c r="K48" s="70">
        <f t="shared" si="2"/>
        <v>5.7955286722410007</v>
      </c>
      <c r="M48" s="81"/>
      <c r="N48" s="76">
        <v>69.2</v>
      </c>
      <c r="O48" s="52">
        <v>66.2</v>
      </c>
      <c r="P48" s="88">
        <v>3.6190000000000002</v>
      </c>
      <c r="R48" s="70"/>
      <c r="S48" s="70"/>
      <c r="U48" s="109"/>
      <c r="V48" s="109"/>
    </row>
    <row r="49" spans="1:22" ht="13.5" customHeight="1">
      <c r="A49" s="3">
        <v>38545</v>
      </c>
      <c r="B49" s="8">
        <v>1.6103000000000001</v>
      </c>
      <c r="C49" s="7">
        <f t="shared" si="1"/>
        <v>4.9292204103999993</v>
      </c>
      <c r="D49" s="25">
        <v>4.9787999999999997</v>
      </c>
      <c r="E49" s="66"/>
      <c r="F49" s="19">
        <f t="shared" si="0"/>
        <v>3.3684999999999996</v>
      </c>
      <c r="G49" s="52">
        <v>74.8</v>
      </c>
      <c r="H49" s="7">
        <v>99.1</v>
      </c>
      <c r="I49" s="7">
        <v>46.87</v>
      </c>
      <c r="J49" s="70">
        <v>39.580606060606058</v>
      </c>
      <c r="K49" s="70">
        <f t="shared" si="2"/>
        <v>6.0244453669111193</v>
      </c>
      <c r="M49" s="81"/>
      <c r="N49" s="76">
        <v>70.2</v>
      </c>
      <c r="O49" s="52">
        <v>66.099999999999994</v>
      </c>
      <c r="P49" s="88">
        <v>3.6190000000000002</v>
      </c>
      <c r="R49" s="70"/>
      <c r="S49" s="70"/>
      <c r="U49" s="109"/>
      <c r="V49" s="109"/>
    </row>
    <row r="50" spans="1:22" ht="13">
      <c r="A50" s="3">
        <v>38576</v>
      </c>
      <c r="B50" s="8">
        <v>1.5991</v>
      </c>
      <c r="C50" s="7">
        <f t="shared" si="1"/>
        <v>5.4024760503999998</v>
      </c>
      <c r="D50" s="25">
        <v>4.9787999999999997</v>
      </c>
      <c r="E50" s="66"/>
      <c r="F50" s="19">
        <f t="shared" si="0"/>
        <v>3.3796999999999997</v>
      </c>
      <c r="G50" s="52">
        <v>75.7</v>
      </c>
      <c r="H50" s="7">
        <v>102.4</v>
      </c>
      <c r="I50" s="7">
        <v>51.37</v>
      </c>
      <c r="J50" s="70">
        <v>39.914545454545447</v>
      </c>
      <c r="K50" s="70">
        <f t="shared" si="2"/>
        <v>6.0752732807527314</v>
      </c>
      <c r="M50" s="81"/>
      <c r="N50" s="76">
        <v>70.2</v>
      </c>
      <c r="O50" s="52">
        <v>64</v>
      </c>
      <c r="P50" s="88">
        <v>3.6190000000000002</v>
      </c>
      <c r="R50" s="70"/>
      <c r="S50" s="70"/>
      <c r="U50" s="109"/>
      <c r="V50" s="109"/>
    </row>
    <row r="51" spans="1:22" ht="13">
      <c r="A51" s="3">
        <v>38607</v>
      </c>
      <c r="B51" s="8">
        <v>1.629</v>
      </c>
      <c r="C51" s="7">
        <f t="shared" si="1"/>
        <v>5.4498016144000001</v>
      </c>
      <c r="D51" s="25">
        <v>4.9787999999999997</v>
      </c>
      <c r="E51" s="66"/>
      <c r="F51" s="19">
        <f t="shared" ref="F51:F82" si="3">D51-B51</f>
        <v>3.3497999999999997</v>
      </c>
      <c r="G51" s="52">
        <v>76.7</v>
      </c>
      <c r="H51" s="7">
        <v>107.7</v>
      </c>
      <c r="I51" s="7">
        <v>51.82</v>
      </c>
      <c r="J51" s="70">
        <v>42.67074380165289</v>
      </c>
      <c r="K51" s="70">
        <f t="shared" si="2"/>
        <v>6.4947859667660408</v>
      </c>
      <c r="M51" s="81"/>
      <c r="N51" s="76">
        <v>70.3</v>
      </c>
      <c r="O51" s="52">
        <v>63.8</v>
      </c>
      <c r="P51" s="88">
        <v>3.6190000000000002</v>
      </c>
      <c r="R51" s="70"/>
      <c r="S51" s="70"/>
      <c r="U51" s="109"/>
      <c r="V51" s="109"/>
    </row>
    <row r="52" spans="1:22" ht="13">
      <c r="A52" s="3">
        <v>38638</v>
      </c>
      <c r="B52" s="8">
        <v>1.7896000000000001</v>
      </c>
      <c r="C52" s="7">
        <f t="shared" si="1"/>
        <v>5.5476077800000008</v>
      </c>
      <c r="D52" s="25">
        <v>4.9787999999999997</v>
      </c>
      <c r="E52" s="66"/>
      <c r="F52" s="19">
        <f t="shared" si="3"/>
        <v>3.1891999999999996</v>
      </c>
      <c r="G52" s="52">
        <v>80.7</v>
      </c>
      <c r="H52" s="7">
        <v>110.2</v>
      </c>
      <c r="I52" s="7">
        <v>52.75</v>
      </c>
      <c r="J52" s="70">
        <v>46.584545454545449</v>
      </c>
      <c r="K52" s="70">
        <f t="shared" si="2"/>
        <v>7.090493980904939</v>
      </c>
      <c r="M52" s="81"/>
      <c r="N52" s="76">
        <v>71.7</v>
      </c>
      <c r="O52" s="52">
        <v>67.099999999999994</v>
      </c>
      <c r="P52" s="88">
        <v>3.6190000000000002</v>
      </c>
      <c r="R52" s="70"/>
      <c r="S52" s="70"/>
      <c r="U52" s="109"/>
      <c r="V52" s="109"/>
    </row>
    <row r="53" spans="1:22" ht="13">
      <c r="A53" s="3">
        <v>38669</v>
      </c>
      <c r="B53" s="8">
        <v>1.8792</v>
      </c>
      <c r="C53" s="7">
        <f t="shared" si="1"/>
        <v>5.0017862751999997</v>
      </c>
      <c r="D53" s="25">
        <v>4.9787999999999997</v>
      </c>
      <c r="E53" s="66"/>
      <c r="F53" s="19">
        <f t="shared" si="3"/>
        <v>3.0995999999999997</v>
      </c>
      <c r="G53" s="52">
        <v>81.099999999999994</v>
      </c>
      <c r="H53" s="7">
        <v>100.9</v>
      </c>
      <c r="I53" s="7">
        <v>47.56</v>
      </c>
      <c r="J53" s="70">
        <v>46.268181818181823</v>
      </c>
      <c r="K53" s="70">
        <f t="shared" si="2"/>
        <v>7.0423412204234124</v>
      </c>
      <c r="M53" s="81"/>
      <c r="N53" s="76">
        <v>71.900000000000006</v>
      </c>
      <c r="O53" s="52">
        <v>74.7</v>
      </c>
      <c r="P53" s="88">
        <v>3.6190000000000002</v>
      </c>
      <c r="R53" s="70"/>
      <c r="S53" s="70"/>
      <c r="U53" s="109"/>
      <c r="V53" s="109"/>
    </row>
    <row r="54" spans="1:22" ht="13">
      <c r="A54" s="3">
        <v>38700</v>
      </c>
      <c r="B54" s="8">
        <v>1.9534</v>
      </c>
      <c r="C54" s="7">
        <f t="shared" si="1"/>
        <v>5.1027474784000004</v>
      </c>
      <c r="D54" s="25">
        <v>4.9787999999999997</v>
      </c>
      <c r="E54" s="66"/>
      <c r="F54" s="19">
        <f t="shared" si="3"/>
        <v>3.0253999999999994</v>
      </c>
      <c r="G54" s="52">
        <v>81.2</v>
      </c>
      <c r="H54" s="7">
        <v>100.9</v>
      </c>
      <c r="I54" s="7">
        <v>48.52</v>
      </c>
      <c r="J54" s="70">
        <v>46.828409090909084</v>
      </c>
      <c r="K54" s="70">
        <f t="shared" si="2"/>
        <v>7.1276117337761162</v>
      </c>
      <c r="M54" s="81"/>
      <c r="N54" s="76">
        <v>72</v>
      </c>
      <c r="O54" s="52">
        <v>73.5</v>
      </c>
      <c r="P54" s="88">
        <v>3.6190000000000002</v>
      </c>
      <c r="R54" s="70"/>
      <c r="S54" s="70"/>
      <c r="U54" s="109"/>
      <c r="V54" s="109"/>
    </row>
    <row r="55" spans="1:22" ht="13">
      <c r="A55" s="3">
        <v>38731</v>
      </c>
      <c r="B55" s="8">
        <v>2.0127999999999999</v>
      </c>
      <c r="C55" s="7">
        <f t="shared" si="1"/>
        <v>4.9723392575999998</v>
      </c>
      <c r="D55" s="25">
        <v>5.7527999999999997</v>
      </c>
      <c r="E55" s="66"/>
      <c r="F55" s="19">
        <f t="shared" si="3"/>
        <v>3.7399999999999998</v>
      </c>
      <c r="G55" s="52">
        <v>87.3</v>
      </c>
      <c r="H55" s="7">
        <v>99.3</v>
      </c>
      <c r="I55" s="7">
        <v>47.28</v>
      </c>
      <c r="J55" s="70">
        <v>52.588599999999992</v>
      </c>
      <c r="K55" s="70">
        <f t="shared" si="2"/>
        <v>8.004353120243529</v>
      </c>
      <c r="M55" s="81">
        <v>6.68408029466437</v>
      </c>
      <c r="N55" s="76">
        <v>75.2</v>
      </c>
      <c r="O55" s="52">
        <v>71.900000000000006</v>
      </c>
      <c r="P55" s="88">
        <v>4.41</v>
      </c>
      <c r="R55" s="70"/>
      <c r="S55" s="70"/>
      <c r="U55" s="109"/>
      <c r="V55" s="109"/>
    </row>
    <row r="56" spans="1:22" ht="13">
      <c r="A56" s="3">
        <v>38762</v>
      </c>
      <c r="B56" s="8">
        <v>2.0832999999999999</v>
      </c>
      <c r="C56" s="7">
        <f t="shared" si="1"/>
        <v>5.0238715383999999</v>
      </c>
      <c r="D56" s="25">
        <v>5.7527999999999997</v>
      </c>
      <c r="E56" s="66"/>
      <c r="F56" s="19">
        <f t="shared" si="3"/>
        <v>3.6694999999999998</v>
      </c>
      <c r="G56" s="52">
        <v>87.8</v>
      </c>
      <c r="H56" s="7">
        <v>101.7</v>
      </c>
      <c r="I56" s="7">
        <v>47.77</v>
      </c>
      <c r="J56" s="70">
        <v>52.112999999999992</v>
      </c>
      <c r="K56" s="70">
        <f t="shared" si="2"/>
        <v>7.9319634703196336</v>
      </c>
      <c r="M56" s="81">
        <v>6.7326211827882947</v>
      </c>
      <c r="N56" s="76">
        <v>75.7</v>
      </c>
      <c r="O56" s="52">
        <v>73.8</v>
      </c>
      <c r="P56" s="88">
        <v>4.41</v>
      </c>
      <c r="R56" s="70"/>
      <c r="S56" s="70"/>
      <c r="U56" s="109"/>
      <c r="V56" s="109"/>
    </row>
    <row r="57" spans="1:22" ht="13">
      <c r="A57" s="3">
        <v>38793</v>
      </c>
      <c r="B57" s="8">
        <v>2.1059999999999999</v>
      </c>
      <c r="C57" s="7">
        <f t="shared" si="1"/>
        <v>5.4845070280000003</v>
      </c>
      <c r="D57" s="25">
        <v>5.7527999999999997</v>
      </c>
      <c r="E57" s="66"/>
      <c r="F57" s="19">
        <f t="shared" si="3"/>
        <v>3.6467999999999998</v>
      </c>
      <c r="G57" s="52">
        <v>87.8</v>
      </c>
      <c r="H57" s="7">
        <v>102.9</v>
      </c>
      <c r="I57" s="7">
        <v>52.15</v>
      </c>
      <c r="J57" s="70">
        <v>48.338857142857144</v>
      </c>
      <c r="K57" s="70">
        <f t="shared" si="2"/>
        <v>7.3575125027179817</v>
      </c>
      <c r="M57" s="81">
        <v>6.7665998044750424</v>
      </c>
      <c r="N57" s="76">
        <v>76.099999999999994</v>
      </c>
      <c r="O57" s="52">
        <v>76.099999999999994</v>
      </c>
      <c r="P57" s="88">
        <v>4.41</v>
      </c>
      <c r="R57" s="70"/>
      <c r="S57" s="70"/>
      <c r="U57" s="109"/>
      <c r="V57" s="109"/>
    </row>
    <row r="58" spans="1:22" ht="13">
      <c r="A58" s="3">
        <v>38824</v>
      </c>
      <c r="B58" s="8">
        <v>2.1395</v>
      </c>
      <c r="C58" s="7">
        <f t="shared" si="1"/>
        <v>5.6653958503999995</v>
      </c>
      <c r="D58" s="25">
        <v>5.7527999999999997</v>
      </c>
      <c r="E58" s="66"/>
      <c r="F58" s="19">
        <f t="shared" si="3"/>
        <v>3.6132999999999997</v>
      </c>
      <c r="G58" s="52">
        <v>88.5</v>
      </c>
      <c r="H58" s="7">
        <v>107.5</v>
      </c>
      <c r="I58" s="7">
        <v>53.87</v>
      </c>
      <c r="J58" s="70">
        <v>48.410666666666664</v>
      </c>
      <c r="K58" s="70">
        <f t="shared" si="2"/>
        <v>7.368442415017757</v>
      </c>
      <c r="M58" s="81">
        <v>6.8733897583476748</v>
      </c>
      <c r="N58" s="76">
        <v>77.400000000000006</v>
      </c>
      <c r="O58" s="52">
        <v>75.400000000000006</v>
      </c>
      <c r="P58" s="88">
        <v>4.41</v>
      </c>
      <c r="R58" s="70"/>
      <c r="S58" s="70"/>
      <c r="U58" s="109"/>
      <c r="V58" s="109"/>
    </row>
    <row r="59" spans="1:22" ht="13">
      <c r="A59" s="3">
        <v>38855</v>
      </c>
      <c r="B59" s="8">
        <v>2.1686000000000001</v>
      </c>
      <c r="C59" s="7">
        <f t="shared" si="1"/>
        <v>5.4361297848000003</v>
      </c>
      <c r="D59" s="25">
        <v>5.7527999999999997</v>
      </c>
      <c r="E59" s="66"/>
      <c r="F59" s="19">
        <f t="shared" si="3"/>
        <v>3.5841999999999996</v>
      </c>
      <c r="G59" s="52">
        <v>88.9</v>
      </c>
      <c r="H59" s="7">
        <v>108.1</v>
      </c>
      <c r="I59" s="7">
        <v>51.69</v>
      </c>
      <c r="J59" s="70">
        <v>46.80599999999999</v>
      </c>
      <c r="K59" s="70">
        <f t="shared" si="2"/>
        <v>7.1242009132420074</v>
      </c>
      <c r="M59" s="81">
        <v>6.9122224688468146</v>
      </c>
      <c r="N59" s="76">
        <v>77.900000000000006</v>
      </c>
      <c r="O59" s="52">
        <v>72.3</v>
      </c>
      <c r="P59" s="88">
        <v>4.41</v>
      </c>
      <c r="R59" s="70"/>
      <c r="S59" s="70"/>
      <c r="U59" s="109"/>
      <c r="V59" s="109"/>
    </row>
    <row r="60" spans="1:22" ht="13">
      <c r="A60" s="3">
        <v>38886</v>
      </c>
      <c r="B60" s="8">
        <v>2.1307999999999998</v>
      </c>
      <c r="C60" s="7">
        <f t="shared" si="1"/>
        <v>5.4540083311999998</v>
      </c>
      <c r="D60" s="25">
        <v>5.7527999999999997</v>
      </c>
      <c r="E60" s="66"/>
      <c r="F60" s="19">
        <f t="shared" si="3"/>
        <v>3.6219999999999999</v>
      </c>
      <c r="G60" s="52">
        <v>89</v>
      </c>
      <c r="H60" s="7">
        <v>107.8</v>
      </c>
      <c r="I60" s="7">
        <v>51.86</v>
      </c>
      <c r="J60" s="70">
        <v>44.688999999999993</v>
      </c>
      <c r="K60" s="70">
        <f t="shared" si="2"/>
        <v>6.8019786910197855</v>
      </c>
      <c r="M60" s="81">
        <v>6.9219306464716013</v>
      </c>
      <c r="N60" s="76">
        <v>78</v>
      </c>
      <c r="O60" s="52">
        <v>72.5</v>
      </c>
      <c r="P60" s="88">
        <v>4.41</v>
      </c>
      <c r="R60" s="70"/>
      <c r="S60" s="70"/>
      <c r="U60" s="109"/>
      <c r="V60" s="109"/>
    </row>
    <row r="61" spans="1:22" ht="13">
      <c r="A61" s="3">
        <v>38917</v>
      </c>
      <c r="B61" s="8">
        <v>2.1488</v>
      </c>
      <c r="C61" s="7">
        <f t="shared" si="1"/>
        <v>5.7852872792000003</v>
      </c>
      <c r="D61" s="25">
        <v>6.2063999999999995</v>
      </c>
      <c r="E61" s="66"/>
      <c r="F61" s="19">
        <f t="shared" si="3"/>
        <v>4.057599999999999</v>
      </c>
      <c r="G61" s="52">
        <v>89.2</v>
      </c>
      <c r="H61" s="7">
        <v>109.5</v>
      </c>
      <c r="I61" s="7">
        <v>55.01</v>
      </c>
      <c r="J61" s="70">
        <v>45.845374999999997</v>
      </c>
      <c r="K61" s="70">
        <f t="shared" si="2"/>
        <v>6.9779870624048703</v>
      </c>
      <c r="M61" s="81">
        <v>6.9316388240963844</v>
      </c>
      <c r="N61" s="76">
        <v>78.099999999999994</v>
      </c>
      <c r="O61" s="52">
        <v>76.5</v>
      </c>
      <c r="P61" s="88">
        <v>4.41</v>
      </c>
      <c r="R61" s="70"/>
      <c r="S61" s="70"/>
      <c r="U61" s="109"/>
      <c r="V61" s="109"/>
    </row>
    <row r="62" spans="1:22" ht="13">
      <c r="A62" s="3">
        <v>38948</v>
      </c>
      <c r="B62" s="8">
        <v>2.1686000000000001</v>
      </c>
      <c r="C62" s="7">
        <f t="shared" si="1"/>
        <v>5.6212253240000001</v>
      </c>
      <c r="D62" s="25">
        <v>6.2063999999999995</v>
      </c>
      <c r="E62" s="66"/>
      <c r="F62" s="19">
        <f t="shared" si="3"/>
        <v>4.0377999999999989</v>
      </c>
      <c r="G62" s="52">
        <v>89.3</v>
      </c>
      <c r="H62" s="7">
        <v>110.6</v>
      </c>
      <c r="I62" s="7">
        <v>53.45</v>
      </c>
      <c r="J62" s="70">
        <v>46.557428571428566</v>
      </c>
      <c r="K62" s="70">
        <f t="shared" si="2"/>
        <v>7.0863666014350937</v>
      </c>
      <c r="M62" s="81">
        <v>6.9607633569707374</v>
      </c>
      <c r="N62" s="76">
        <v>78.5</v>
      </c>
      <c r="O62" s="52">
        <v>77.8</v>
      </c>
      <c r="P62" s="88">
        <v>4.41</v>
      </c>
      <c r="R62" s="70"/>
      <c r="S62" s="70"/>
      <c r="U62" s="109"/>
      <c r="V62" s="109"/>
    </row>
    <row r="63" spans="1:22" ht="13">
      <c r="A63" s="3">
        <v>38979</v>
      </c>
      <c r="B63" s="8">
        <v>2.1391</v>
      </c>
      <c r="C63" s="7">
        <f t="shared" si="1"/>
        <v>5.1490213632000001</v>
      </c>
      <c r="D63" s="25">
        <v>6.2063999999999995</v>
      </c>
      <c r="E63" s="66"/>
      <c r="F63" s="19">
        <f t="shared" si="3"/>
        <v>4.0672999999999995</v>
      </c>
      <c r="G63" s="52">
        <v>89.5</v>
      </c>
      <c r="H63" s="7">
        <v>105.4</v>
      </c>
      <c r="I63" s="7">
        <v>48.96</v>
      </c>
      <c r="J63" s="70">
        <v>47.269999999999996</v>
      </c>
      <c r="K63" s="70">
        <f t="shared" si="2"/>
        <v>7.1948249619482487</v>
      </c>
      <c r="M63" s="81">
        <v>6.9656174457831312</v>
      </c>
      <c r="N63" s="76">
        <v>78.5</v>
      </c>
      <c r="O63" s="52">
        <v>77.8</v>
      </c>
      <c r="P63" s="88">
        <v>4.41</v>
      </c>
      <c r="R63" s="70"/>
      <c r="S63" s="70"/>
      <c r="U63" s="109"/>
      <c r="V63" s="109"/>
    </row>
    <row r="64" spans="1:22" ht="13">
      <c r="A64" s="3">
        <v>39010</v>
      </c>
      <c r="B64" s="8">
        <v>2.1532</v>
      </c>
      <c r="C64" s="7">
        <f t="shared" si="1"/>
        <v>5.1805717391999995</v>
      </c>
      <c r="D64" s="25">
        <v>6.2063999999999995</v>
      </c>
      <c r="E64" s="66"/>
      <c r="F64" s="19">
        <f t="shared" si="3"/>
        <v>4.0531999999999995</v>
      </c>
      <c r="G64" s="52">
        <v>92.7</v>
      </c>
      <c r="H64" s="7">
        <v>102.7</v>
      </c>
      <c r="I64" s="7">
        <v>49.26</v>
      </c>
      <c r="J64" s="70">
        <v>45.815166666666663</v>
      </c>
      <c r="K64" s="70">
        <f t="shared" si="2"/>
        <v>6.9733891425672239</v>
      </c>
      <c r="M64" s="81">
        <v>7.1258023765920822</v>
      </c>
      <c r="N64" s="76">
        <v>80.400000000000006</v>
      </c>
      <c r="O64" s="52">
        <v>80.400000000000006</v>
      </c>
      <c r="P64" s="88">
        <v>4.41</v>
      </c>
      <c r="R64" s="70"/>
      <c r="S64" s="70"/>
      <c r="U64" s="109"/>
      <c r="V64" s="109"/>
    </row>
    <row r="65" spans="1:22" ht="13">
      <c r="A65" s="3">
        <v>39041</v>
      </c>
      <c r="B65" s="8">
        <v>2.2305999999999999</v>
      </c>
      <c r="C65" s="7">
        <f t="shared" si="1"/>
        <v>4.8471894328000005</v>
      </c>
      <c r="D65" s="25">
        <v>6.2063999999999995</v>
      </c>
      <c r="E65" s="66"/>
      <c r="F65" s="19">
        <f t="shared" si="3"/>
        <v>3.9757999999999996</v>
      </c>
      <c r="G65" s="52">
        <v>93.4</v>
      </c>
      <c r="H65" s="7">
        <v>97.4</v>
      </c>
      <c r="I65" s="7">
        <v>46.09</v>
      </c>
      <c r="J65" s="70">
        <v>45.641857142857141</v>
      </c>
      <c r="K65" s="70">
        <f t="shared" si="2"/>
        <v>6.9470102196129586</v>
      </c>
      <c r="M65" s="81">
        <v>7.188905531153182</v>
      </c>
      <c r="N65" s="76">
        <v>81.099999999999994</v>
      </c>
      <c r="O65" s="52">
        <v>78</v>
      </c>
      <c r="P65" s="88">
        <v>4.41</v>
      </c>
      <c r="R65" s="70"/>
      <c r="S65" s="70"/>
      <c r="U65" s="109"/>
      <c r="V65" s="109"/>
    </row>
    <row r="66" spans="1:22" ht="13">
      <c r="A66" s="3">
        <v>39072</v>
      </c>
      <c r="B66" s="8">
        <v>2.1816</v>
      </c>
      <c r="C66" s="7">
        <f t="shared" si="1"/>
        <v>4.8892566008000005</v>
      </c>
      <c r="D66" s="25">
        <v>6.2063999999999995</v>
      </c>
      <c r="E66" s="66"/>
      <c r="F66" s="19">
        <f t="shared" si="3"/>
        <v>4.024799999999999</v>
      </c>
      <c r="G66" s="52">
        <v>93.4</v>
      </c>
      <c r="H66" s="7">
        <v>95.1</v>
      </c>
      <c r="I66" s="7">
        <v>46.49</v>
      </c>
      <c r="J66" s="70">
        <v>46.815666666666665</v>
      </c>
      <c r="K66" s="70">
        <f t="shared" si="2"/>
        <v>7.1256722475900549</v>
      </c>
      <c r="M66" s="81">
        <v>7.188905531153182</v>
      </c>
      <c r="N66" s="76">
        <v>81.099999999999994</v>
      </c>
      <c r="O66" s="52">
        <v>75.2</v>
      </c>
      <c r="P66" s="88">
        <v>4.41</v>
      </c>
      <c r="R66" s="70"/>
      <c r="S66" s="70"/>
      <c r="U66" s="109"/>
      <c r="V66" s="109"/>
    </row>
    <row r="67" spans="1:22" ht="13">
      <c r="A67" s="3">
        <v>39103</v>
      </c>
      <c r="B67" s="8">
        <v>2.1589</v>
      </c>
      <c r="C67" s="7">
        <f>I67*0.090662*1.19</f>
        <v>4.4881316480000004</v>
      </c>
      <c r="D67" s="25">
        <v>6.6419999999999995</v>
      </c>
      <c r="E67" s="66"/>
      <c r="F67" s="19">
        <f t="shared" si="3"/>
        <v>4.4830999999999994</v>
      </c>
      <c r="G67" s="52">
        <v>95.7</v>
      </c>
      <c r="H67" s="7">
        <v>89.9</v>
      </c>
      <c r="I67" s="7">
        <v>41.6</v>
      </c>
      <c r="J67" s="70">
        <v>47.897500000000001</v>
      </c>
      <c r="K67" s="70">
        <f t="shared" si="2"/>
        <v>7.2903348554033487</v>
      </c>
      <c r="M67" s="81">
        <v>7.3976313500860549</v>
      </c>
      <c r="N67" s="76">
        <v>83.3</v>
      </c>
      <c r="O67" s="52">
        <v>76.8</v>
      </c>
      <c r="P67" s="88">
        <v>4.173</v>
      </c>
      <c r="R67" s="70"/>
      <c r="S67" s="70"/>
      <c r="U67" s="109"/>
      <c r="V67" s="109"/>
    </row>
    <row r="68" spans="1:22" ht="13">
      <c r="A68" s="3">
        <v>39134</v>
      </c>
      <c r="B68" s="8">
        <v>2.0678000000000001</v>
      </c>
      <c r="C68" s="7">
        <f t="shared" ref="C68:C131" si="4">I68*0.090662*1.19</f>
        <v>4.7265636418000003</v>
      </c>
      <c r="D68" s="25">
        <v>6.6419999999999995</v>
      </c>
      <c r="E68" s="66"/>
      <c r="F68" s="19">
        <f t="shared" si="3"/>
        <v>4.5741999999999994</v>
      </c>
      <c r="G68" s="52">
        <v>95.6</v>
      </c>
      <c r="H68" s="7">
        <v>92.9</v>
      </c>
      <c r="I68" s="7">
        <v>43.81</v>
      </c>
      <c r="J68" s="70">
        <v>47.718999999999994</v>
      </c>
      <c r="K68" s="70">
        <f t="shared" si="2"/>
        <v>7.2631659056316575</v>
      </c>
      <c r="M68" s="81">
        <v>7.4607345046471556</v>
      </c>
      <c r="N68" s="76">
        <v>84</v>
      </c>
      <c r="O68" s="52">
        <v>77</v>
      </c>
      <c r="P68" s="88">
        <v>4.173</v>
      </c>
      <c r="R68" s="70"/>
      <c r="S68" s="70"/>
      <c r="U68" s="109"/>
      <c r="V68" s="109"/>
    </row>
    <row r="69" spans="1:22" ht="13">
      <c r="A69" s="3">
        <v>39165</v>
      </c>
      <c r="B69" s="8">
        <v>2.0131000000000001</v>
      </c>
      <c r="C69" s="7">
        <f t="shared" si="4"/>
        <v>4.7707976316000007</v>
      </c>
      <c r="D69" s="25">
        <v>6.6419999999999995</v>
      </c>
      <c r="E69" s="66"/>
      <c r="F69" s="19">
        <f t="shared" si="3"/>
        <v>4.6288999999999998</v>
      </c>
      <c r="G69" s="52">
        <v>95.5</v>
      </c>
      <c r="H69" s="7">
        <v>93.4</v>
      </c>
      <c r="I69" s="7">
        <v>44.22</v>
      </c>
      <c r="J69" s="70">
        <v>46.350500000000004</v>
      </c>
      <c r="K69" s="70">
        <f t="shared" si="2"/>
        <v>7.0548706240487062</v>
      </c>
      <c r="M69" s="81">
        <v>7.4850049487091184</v>
      </c>
      <c r="N69" s="76">
        <v>84.3</v>
      </c>
      <c r="O69" s="52">
        <v>77.8</v>
      </c>
      <c r="P69" s="88">
        <v>4.173</v>
      </c>
      <c r="R69" s="70"/>
      <c r="S69" s="70"/>
      <c r="U69" s="109"/>
      <c r="V69" s="109"/>
    </row>
    <row r="70" spans="1:22" ht="13">
      <c r="A70" s="3">
        <v>39196</v>
      </c>
      <c r="B70" s="8">
        <v>1.9525999999999999</v>
      </c>
      <c r="C70" s="7">
        <f t="shared" si="4"/>
        <v>5.1235906722000006</v>
      </c>
      <c r="D70" s="25">
        <v>6.6419999999999995</v>
      </c>
      <c r="E70" s="66"/>
      <c r="F70" s="19">
        <f t="shared" si="3"/>
        <v>4.6893999999999991</v>
      </c>
      <c r="G70" s="52">
        <v>92.3</v>
      </c>
      <c r="H70" s="7">
        <v>98</v>
      </c>
      <c r="I70" s="7">
        <v>47.49</v>
      </c>
      <c r="J70" s="70">
        <v>46.636099999999992</v>
      </c>
      <c r="K70" s="70">
        <f t="shared" si="2"/>
        <v>7.0983409436834082</v>
      </c>
      <c r="M70" s="81">
        <v>7.4316099717728008</v>
      </c>
      <c r="N70" s="76">
        <v>83.8</v>
      </c>
      <c r="O70" s="52">
        <v>76.7</v>
      </c>
      <c r="P70" s="88">
        <v>4.173</v>
      </c>
      <c r="R70" s="70"/>
      <c r="S70" s="70"/>
      <c r="U70" s="109"/>
      <c r="V70" s="109"/>
    </row>
    <row r="71" spans="1:22" ht="13">
      <c r="A71" s="3">
        <v>39227</v>
      </c>
      <c r="B71" s="8">
        <v>1.8859999999999999</v>
      </c>
      <c r="C71" s="7">
        <f t="shared" si="4"/>
        <v>5.0804355602000006</v>
      </c>
      <c r="D71" s="25">
        <v>6.6419999999999995</v>
      </c>
      <c r="E71" s="66"/>
      <c r="F71" s="19">
        <f t="shared" si="3"/>
        <v>4.7559999999999993</v>
      </c>
      <c r="G71" s="52">
        <v>91.8</v>
      </c>
      <c r="H71" s="7">
        <v>97</v>
      </c>
      <c r="I71" s="7">
        <v>47.09</v>
      </c>
      <c r="J71" s="70">
        <v>46.528999999999989</v>
      </c>
      <c r="K71" s="70">
        <f t="shared" si="2"/>
        <v>7.0820395738203938</v>
      </c>
      <c r="M71" s="81">
        <v>7.4170477053356247</v>
      </c>
      <c r="N71" s="76">
        <v>83.6</v>
      </c>
      <c r="O71" s="52">
        <v>76.3</v>
      </c>
      <c r="P71" s="88">
        <v>4.173</v>
      </c>
      <c r="R71" s="70"/>
      <c r="S71" s="70"/>
      <c r="U71" s="109"/>
      <c r="V71" s="109"/>
    </row>
    <row r="72" spans="1:22" ht="13">
      <c r="A72" s="3">
        <v>39258</v>
      </c>
      <c r="B72" s="8">
        <v>1.8816999999999999</v>
      </c>
      <c r="C72" s="7">
        <f t="shared" si="4"/>
        <v>5.2422672302000013</v>
      </c>
      <c r="D72" s="33">
        <v>6.6419999999999995</v>
      </c>
      <c r="E72" s="67"/>
      <c r="F72" s="19">
        <f t="shared" si="3"/>
        <v>4.7602999999999991</v>
      </c>
      <c r="G72" s="52">
        <v>91.8</v>
      </c>
      <c r="H72" s="7">
        <v>98.8</v>
      </c>
      <c r="I72" s="7">
        <v>48.59</v>
      </c>
      <c r="J72" s="70">
        <v>47.466124999999998</v>
      </c>
      <c r="K72" s="70">
        <f t="shared" si="2"/>
        <v>7.2246765601217646</v>
      </c>
      <c r="M72" s="81">
        <v>7.3976313500860549</v>
      </c>
      <c r="N72" s="76">
        <v>83.4</v>
      </c>
      <c r="O72" s="52">
        <v>78.599999999999994</v>
      </c>
      <c r="P72" s="88">
        <v>4.173</v>
      </c>
      <c r="R72" s="70"/>
      <c r="S72" s="70"/>
      <c r="U72" s="109"/>
      <c r="V72" s="109"/>
    </row>
    <row r="73" spans="1:22" ht="13">
      <c r="A73" s="3">
        <v>39289</v>
      </c>
      <c r="B73" s="8">
        <v>1.9116</v>
      </c>
      <c r="C73" s="7">
        <f t="shared" si="4"/>
        <v>5.4256764561999997</v>
      </c>
      <c r="D73" s="33">
        <v>6.1343999999999994</v>
      </c>
      <c r="E73" s="67"/>
      <c r="F73" s="19">
        <f t="shared" si="3"/>
        <v>4.2227999999999994</v>
      </c>
      <c r="G73" s="52">
        <v>91.2</v>
      </c>
      <c r="H73" s="7">
        <v>102.3</v>
      </c>
      <c r="I73" s="7">
        <v>50.29</v>
      </c>
      <c r="J73" s="70">
        <v>46.957399999999993</v>
      </c>
      <c r="K73" s="70">
        <f t="shared" si="2"/>
        <v>7.1472450532724494</v>
      </c>
      <c r="M73" s="81">
        <v>7.3442363731497382</v>
      </c>
      <c r="N73" s="76">
        <v>82.8</v>
      </c>
      <c r="O73" s="52">
        <v>78</v>
      </c>
      <c r="P73" s="88">
        <v>4.173</v>
      </c>
      <c r="R73" s="70"/>
      <c r="S73" s="70"/>
      <c r="U73" s="109"/>
      <c r="V73" s="109"/>
    </row>
    <row r="74" spans="1:22" ht="13">
      <c r="A74" s="3">
        <v>39320</v>
      </c>
      <c r="B74" s="8">
        <v>1.9152</v>
      </c>
      <c r="C74" s="7">
        <f t="shared" si="4"/>
        <v>5.3684959328000001</v>
      </c>
      <c r="D74" s="25">
        <v>6.1343999999999994</v>
      </c>
      <c r="E74" s="66"/>
      <c r="F74" s="19">
        <f t="shared" si="3"/>
        <v>4.219199999999999</v>
      </c>
      <c r="G74" s="52">
        <v>91.2</v>
      </c>
      <c r="H74" s="7">
        <v>101.9</v>
      </c>
      <c r="I74" s="7">
        <v>49.76</v>
      </c>
      <c r="J74" s="70">
        <v>47.397699999999993</v>
      </c>
      <c r="K74" s="70">
        <f t="shared" si="2"/>
        <v>7.2142617960426163</v>
      </c>
      <c r="M74" s="81">
        <v>7.3345281955249533</v>
      </c>
      <c r="N74" s="76">
        <v>82.7</v>
      </c>
      <c r="O74" s="52">
        <v>80.7</v>
      </c>
      <c r="P74" s="88">
        <v>4.173</v>
      </c>
      <c r="R74" s="70"/>
      <c r="S74" s="70"/>
      <c r="U74" s="109"/>
      <c r="V74" s="109"/>
    </row>
    <row r="75" spans="1:22" ht="13">
      <c r="A75" s="3">
        <v>39351</v>
      </c>
      <c r="B75" s="8">
        <v>1.9302999999999999</v>
      </c>
      <c r="C75" s="7">
        <f t="shared" si="4"/>
        <v>5.7471820406000003</v>
      </c>
      <c r="D75" s="25">
        <v>6.1343999999999994</v>
      </c>
      <c r="E75" s="66"/>
      <c r="F75" s="19">
        <f t="shared" si="3"/>
        <v>4.2040999999999995</v>
      </c>
      <c r="G75" s="52">
        <v>90.8</v>
      </c>
      <c r="H75" s="7">
        <v>108.5</v>
      </c>
      <c r="I75" s="7">
        <v>53.27</v>
      </c>
      <c r="J75" s="70">
        <v>48.902388888888886</v>
      </c>
      <c r="K75" s="70">
        <f t="shared" si="2"/>
        <v>7.4432859800439699</v>
      </c>
      <c r="M75" s="81">
        <v>7.3199659290877745</v>
      </c>
      <c r="N75" s="76">
        <v>82.6</v>
      </c>
      <c r="O75" s="52">
        <v>84.1</v>
      </c>
      <c r="P75" s="88">
        <v>4.173</v>
      </c>
      <c r="R75" s="70"/>
      <c r="S75" s="70"/>
      <c r="U75" s="109"/>
      <c r="V75" s="109"/>
    </row>
    <row r="76" spans="1:22" ht="13">
      <c r="A76" s="3">
        <v>39382</v>
      </c>
      <c r="B76" s="8">
        <v>1.9717</v>
      </c>
      <c r="C76" s="7">
        <f t="shared" si="4"/>
        <v>5.7007902952000009</v>
      </c>
      <c r="D76" s="25">
        <v>6.1343999999999994</v>
      </c>
      <c r="E76" s="66"/>
      <c r="F76" s="19">
        <f t="shared" si="3"/>
        <v>4.1626999999999992</v>
      </c>
      <c r="G76" s="52">
        <v>91.1</v>
      </c>
      <c r="H76" s="7">
        <v>108.3</v>
      </c>
      <c r="I76" s="7">
        <v>52.84</v>
      </c>
      <c r="J76" s="70">
        <v>52.439333333333323</v>
      </c>
      <c r="K76" s="70">
        <f t="shared" si="2"/>
        <v>7.9816336884830017</v>
      </c>
      <c r="M76" s="81">
        <v>7.3393822843373444</v>
      </c>
      <c r="N76" s="76">
        <v>82.7</v>
      </c>
      <c r="O76" s="52">
        <v>89.1</v>
      </c>
      <c r="P76" s="88">
        <v>4.173</v>
      </c>
      <c r="R76" s="70"/>
      <c r="S76" s="70"/>
      <c r="U76" s="109"/>
      <c r="V76" s="109"/>
    </row>
    <row r="77" spans="1:22" ht="13">
      <c r="A77" s="3">
        <v>39413</v>
      </c>
      <c r="B77" s="8">
        <v>2.0646</v>
      </c>
      <c r="C77" s="7">
        <f t="shared" si="4"/>
        <v>6.2672011402000001</v>
      </c>
      <c r="D77" s="25">
        <v>6.1343999999999994</v>
      </c>
      <c r="E77" s="66"/>
      <c r="F77" s="19">
        <f t="shared" si="3"/>
        <v>4.069799999999999</v>
      </c>
      <c r="G77" s="52">
        <v>91</v>
      </c>
      <c r="H77" s="7">
        <v>120.4</v>
      </c>
      <c r="I77" s="7">
        <v>58.09</v>
      </c>
      <c r="J77" s="70">
        <v>58.964499999999994</v>
      </c>
      <c r="K77" s="70">
        <f t="shared" si="2"/>
        <v>8.9748097412480963</v>
      </c>
      <c r="M77" s="81">
        <v>7.3296741067125613</v>
      </c>
      <c r="N77" s="76">
        <v>82.6</v>
      </c>
      <c r="O77" s="52">
        <v>90.7</v>
      </c>
      <c r="P77" s="88">
        <v>4.173</v>
      </c>
      <c r="R77" s="70"/>
      <c r="S77" s="70"/>
      <c r="U77" s="109"/>
      <c r="V77" s="109"/>
    </row>
    <row r="78" spans="1:22" ht="13">
      <c r="A78" s="3">
        <v>39444</v>
      </c>
      <c r="B78" s="8">
        <v>2.1240000000000001</v>
      </c>
      <c r="C78" s="7">
        <f t="shared" si="4"/>
        <v>6.4441370993999998</v>
      </c>
      <c r="D78" s="25">
        <v>6.1343999999999994</v>
      </c>
      <c r="E78" s="66"/>
      <c r="F78" s="19">
        <f t="shared" si="3"/>
        <v>4.0103999999999989</v>
      </c>
      <c r="G78" s="52">
        <v>91</v>
      </c>
      <c r="H78" s="7">
        <v>118.8</v>
      </c>
      <c r="I78" s="7">
        <v>59.73</v>
      </c>
      <c r="J78" s="70">
        <v>60.927999999999997</v>
      </c>
      <c r="K78" s="70">
        <f t="shared" si="2"/>
        <v>9.2736681887366803</v>
      </c>
      <c r="M78" s="81">
        <v>7.3199659290877745</v>
      </c>
      <c r="N78" s="76">
        <v>82.5</v>
      </c>
      <c r="O78" s="52">
        <v>93.3</v>
      </c>
      <c r="P78" s="88">
        <v>4.173</v>
      </c>
      <c r="R78" s="70"/>
      <c r="S78" s="70"/>
      <c r="U78" s="109"/>
      <c r="V78" s="109"/>
    </row>
    <row r="79" spans="1:22" ht="13">
      <c r="A79" s="3">
        <v>39475</v>
      </c>
      <c r="B79" s="8">
        <v>2.2414000000000001</v>
      </c>
      <c r="C79" s="7">
        <f t="shared" si="4"/>
        <v>6.1571556046000007</v>
      </c>
      <c r="D79" s="25">
        <v>6.4115999999999991</v>
      </c>
      <c r="E79" s="66">
        <v>3.74</v>
      </c>
      <c r="F79" s="19">
        <f t="shared" si="3"/>
        <v>4.1701999999999995</v>
      </c>
      <c r="G79" s="52">
        <v>94</v>
      </c>
      <c r="H79" s="7">
        <v>120</v>
      </c>
      <c r="I79" s="7">
        <v>57.07</v>
      </c>
      <c r="J79" s="70">
        <v>61.493249999999996</v>
      </c>
      <c r="K79" s="70">
        <f t="shared" si="2"/>
        <v>9.3597031963470307</v>
      </c>
      <c r="M79" s="81">
        <v>7.4436140022142583</v>
      </c>
      <c r="N79" s="76">
        <v>83.8</v>
      </c>
      <c r="O79" s="52">
        <v>96.8</v>
      </c>
      <c r="P79" s="88">
        <v>3.9430000000000001</v>
      </c>
      <c r="R79" s="70"/>
      <c r="S79" s="70"/>
      <c r="U79" s="109"/>
      <c r="V79" s="109"/>
    </row>
    <row r="80" spans="1:22" ht="13">
      <c r="A80" s="3">
        <v>39506</v>
      </c>
      <c r="B80" s="8">
        <v>2.3727999999999998</v>
      </c>
      <c r="C80" s="7">
        <f t="shared" si="4"/>
        <v>6.5099486452000006</v>
      </c>
      <c r="D80" s="25">
        <v>6.4115999999999991</v>
      </c>
      <c r="E80" s="66">
        <v>3.74</v>
      </c>
      <c r="F80" s="19">
        <f t="shared" si="3"/>
        <v>4.0387999999999993</v>
      </c>
      <c r="G80" s="52">
        <v>94.2</v>
      </c>
      <c r="H80" s="7">
        <v>123.5</v>
      </c>
      <c r="I80" s="7">
        <v>60.34</v>
      </c>
      <c r="J80" s="70">
        <v>59.430583333333324</v>
      </c>
      <c r="K80" s="70">
        <f t="shared" si="2"/>
        <v>9.0457508878741741</v>
      </c>
      <c r="M80" s="81">
        <v>7.4374315985579349</v>
      </c>
      <c r="N80" s="76">
        <v>83.8</v>
      </c>
      <c r="O80" s="52">
        <v>101.8</v>
      </c>
      <c r="P80" s="88">
        <v>3.9430000000000001</v>
      </c>
      <c r="R80" s="70"/>
      <c r="S80" s="70"/>
      <c r="U80" s="109"/>
      <c r="V80" s="109"/>
    </row>
    <row r="81" spans="1:22" ht="13">
      <c r="A81" s="3">
        <v>39537</v>
      </c>
      <c r="B81" s="8">
        <v>2.38</v>
      </c>
      <c r="C81" s="7">
        <f t="shared" si="4"/>
        <v>6.8077189180000008</v>
      </c>
      <c r="D81" s="25">
        <v>6.4115999999999991</v>
      </c>
      <c r="E81" s="66">
        <v>3.74</v>
      </c>
      <c r="F81" s="19">
        <f t="shared" si="3"/>
        <v>4.0315999999999992</v>
      </c>
      <c r="G81" s="52">
        <v>94.3</v>
      </c>
      <c r="H81" s="7">
        <v>130.69999999999999</v>
      </c>
      <c r="I81" s="7">
        <v>63.1</v>
      </c>
      <c r="J81" s="70">
        <v>58.852937499999996</v>
      </c>
      <c r="K81" s="70">
        <f t="shared" si="2"/>
        <v>8.9578291476407905</v>
      </c>
      <c r="M81" s="81">
        <v>7.4374315985579349</v>
      </c>
      <c r="N81" s="76">
        <v>83.8</v>
      </c>
      <c r="O81" s="52">
        <v>97.9</v>
      </c>
      <c r="P81" s="88">
        <v>3.9430000000000001</v>
      </c>
      <c r="R81" s="70"/>
      <c r="S81" s="70"/>
      <c r="U81" s="109"/>
      <c r="V81" s="109"/>
    </row>
    <row r="82" spans="1:22" ht="13">
      <c r="A82" s="3">
        <v>39568</v>
      </c>
      <c r="B82" s="8">
        <v>2.4502000000000002</v>
      </c>
      <c r="C82" s="7">
        <f t="shared" si="4"/>
        <v>7.1173568465999999</v>
      </c>
      <c r="D82" s="25">
        <v>6.4115999999999991</v>
      </c>
      <c r="E82" s="66">
        <v>3.74</v>
      </c>
      <c r="F82" s="19">
        <f t="shared" si="3"/>
        <v>3.9613999999999989</v>
      </c>
      <c r="G82" s="52">
        <v>95.6</v>
      </c>
      <c r="H82" s="7">
        <v>136.1</v>
      </c>
      <c r="I82" s="7">
        <v>65.97</v>
      </c>
      <c r="J82" s="70">
        <v>56.748124999999995</v>
      </c>
      <c r="K82" s="70">
        <f t="shared" si="2"/>
        <v>8.6374619482496175</v>
      </c>
      <c r="M82" s="81">
        <v>7.5858092863097131</v>
      </c>
      <c r="N82" s="76">
        <v>85.5</v>
      </c>
      <c r="O82" s="52">
        <v>98.4</v>
      </c>
      <c r="P82" s="88">
        <v>3.9430000000000001</v>
      </c>
      <c r="R82" s="70"/>
      <c r="S82" s="70"/>
      <c r="U82" s="109"/>
      <c r="V82" s="109"/>
    </row>
    <row r="83" spans="1:22" ht="13">
      <c r="A83" s="3">
        <v>39599</v>
      </c>
      <c r="B83" s="8">
        <v>2.5488</v>
      </c>
      <c r="C83" s="7">
        <f t="shared" si="4"/>
        <v>8.1153188115999999</v>
      </c>
      <c r="D83" s="25">
        <v>6.4115999999999991</v>
      </c>
      <c r="E83" s="66">
        <v>3.74</v>
      </c>
      <c r="F83" s="19">
        <f t="shared" ref="F83:F114" si="5">D83-B83</f>
        <v>3.8627999999999991</v>
      </c>
      <c r="G83" s="52">
        <v>96.1</v>
      </c>
      <c r="H83" s="7">
        <v>152.6</v>
      </c>
      <c r="I83" s="7">
        <v>75.22</v>
      </c>
      <c r="J83" s="70">
        <v>57.278666666666673</v>
      </c>
      <c r="K83" s="70">
        <f t="shared" si="2"/>
        <v>8.7182141045154751</v>
      </c>
      <c r="M83" s="81">
        <v>7.6352685155603073</v>
      </c>
      <c r="N83" s="76">
        <v>86</v>
      </c>
      <c r="O83" s="52">
        <v>105.6</v>
      </c>
      <c r="P83" s="88">
        <v>3.9430000000000001</v>
      </c>
      <c r="R83" s="70"/>
      <c r="S83" s="70"/>
      <c r="U83" s="109"/>
      <c r="V83" s="109"/>
    </row>
    <row r="84" spans="1:22" ht="13">
      <c r="A84" s="3">
        <v>39629</v>
      </c>
      <c r="B84" s="8">
        <v>2.6682999999999999</v>
      </c>
      <c r="C84" s="7">
        <f t="shared" si="4"/>
        <v>8.5112669642000007</v>
      </c>
      <c r="D84" s="25">
        <v>6.4115999999999991</v>
      </c>
      <c r="E84" s="66">
        <v>3.74</v>
      </c>
      <c r="F84" s="19">
        <f t="shared" si="5"/>
        <v>3.7432999999999992</v>
      </c>
      <c r="G84" s="52">
        <v>96.6</v>
      </c>
      <c r="H84" s="7">
        <v>159.9</v>
      </c>
      <c r="I84" s="7">
        <v>78.89</v>
      </c>
      <c r="J84" s="70">
        <v>58.488500000000002</v>
      </c>
      <c r="K84" s="70">
        <f t="shared" si="2"/>
        <v>8.9023592085235919</v>
      </c>
      <c r="M84" s="81">
        <v>7.6414509192166298</v>
      </c>
      <c r="N84" s="76">
        <v>86.1</v>
      </c>
      <c r="O84" s="52">
        <v>123</v>
      </c>
      <c r="P84" s="88">
        <v>3.9430000000000001</v>
      </c>
      <c r="R84" s="70"/>
      <c r="S84" s="70"/>
      <c r="U84" s="109"/>
      <c r="V84" s="109"/>
    </row>
    <row r="85" spans="1:22" ht="13">
      <c r="A85" s="3">
        <v>39660</v>
      </c>
      <c r="B85" s="8">
        <v>2.7989999999999999</v>
      </c>
      <c r="C85" s="7">
        <f t="shared" si="4"/>
        <v>8.6148392329999997</v>
      </c>
      <c r="D85" s="25">
        <v>7.6212</v>
      </c>
      <c r="E85" s="66">
        <v>4.09</v>
      </c>
      <c r="F85" s="19">
        <f t="shared" si="5"/>
        <v>4.8222000000000005</v>
      </c>
      <c r="G85" s="52">
        <v>98.6</v>
      </c>
      <c r="H85" s="7">
        <v>163.1</v>
      </c>
      <c r="I85" s="7">
        <v>79.849999999999994</v>
      </c>
      <c r="J85" s="70">
        <v>60.392499999999998</v>
      </c>
      <c r="K85" s="70">
        <f t="shared" si="2"/>
        <v>9.1921613394216131</v>
      </c>
      <c r="M85" s="81">
        <v>7.8331054325626779</v>
      </c>
      <c r="N85" s="76">
        <v>88.3</v>
      </c>
      <c r="O85" s="52">
        <v>135.4</v>
      </c>
      <c r="P85" s="88">
        <v>3.9430000000000001</v>
      </c>
      <c r="R85" s="70"/>
      <c r="S85" s="70"/>
      <c r="U85" s="109"/>
      <c r="V85" s="109"/>
    </row>
    <row r="86" spans="1:22" ht="13">
      <c r="A86" s="3">
        <v>39691</v>
      </c>
      <c r="B86" s="8">
        <v>2.8727999999999998</v>
      </c>
      <c r="C86" s="7">
        <f t="shared" si="4"/>
        <v>7.4518089645999996</v>
      </c>
      <c r="D86" s="25">
        <v>7.6212</v>
      </c>
      <c r="E86" s="66">
        <v>4.09</v>
      </c>
      <c r="F86" s="19">
        <f t="shared" si="5"/>
        <v>4.7484000000000002</v>
      </c>
      <c r="G86" s="52">
        <v>100.5</v>
      </c>
      <c r="H86" s="7">
        <v>146.1</v>
      </c>
      <c r="I86" s="7">
        <v>69.069999999999993</v>
      </c>
      <c r="J86" s="70">
        <v>56.931583333333322</v>
      </c>
      <c r="K86" s="70">
        <f t="shared" si="2"/>
        <v>8.6653855910705211</v>
      </c>
      <c r="M86" s="81">
        <v>7.8516526435316516</v>
      </c>
      <c r="N86" s="76">
        <v>88.5</v>
      </c>
      <c r="O86" s="52">
        <v>150.19999999999999</v>
      </c>
      <c r="P86" s="88">
        <v>3.9430000000000001</v>
      </c>
      <c r="R86" s="70"/>
      <c r="S86" s="70"/>
      <c r="U86" s="109"/>
      <c r="V86" s="109"/>
    </row>
    <row r="87" spans="1:22" ht="13">
      <c r="A87" s="3">
        <v>39721</v>
      </c>
      <c r="B87" s="8">
        <v>2.9011999999999998</v>
      </c>
      <c r="C87" s="7">
        <f t="shared" si="4"/>
        <v>7.1659063476000009</v>
      </c>
      <c r="D87" s="25">
        <v>7.6212</v>
      </c>
      <c r="E87" s="66">
        <v>4.09</v>
      </c>
      <c r="F87" s="19">
        <f t="shared" si="5"/>
        <v>4.7200000000000006</v>
      </c>
      <c r="G87" s="52">
        <v>103.8</v>
      </c>
      <c r="H87" s="7">
        <v>143.30000000000001</v>
      </c>
      <c r="I87" s="7">
        <v>66.42</v>
      </c>
      <c r="J87" s="70">
        <v>57.794333333333334</v>
      </c>
      <c r="K87" s="70">
        <f t="shared" si="2"/>
        <v>8.7967021816336874</v>
      </c>
      <c r="M87" s="81">
        <v>7.9320238910638645</v>
      </c>
      <c r="N87" s="76">
        <v>89.4</v>
      </c>
      <c r="O87" s="52">
        <v>167.3</v>
      </c>
      <c r="P87" s="88">
        <v>3.9430000000000001</v>
      </c>
      <c r="R87" s="70"/>
      <c r="S87" s="70"/>
      <c r="U87" s="109"/>
      <c r="V87" s="109"/>
    </row>
    <row r="88" spans="1:22" ht="13">
      <c r="A88" s="3">
        <v>39722</v>
      </c>
      <c r="B88" s="8">
        <v>3.0815999999999999</v>
      </c>
      <c r="C88" s="7">
        <f t="shared" si="4"/>
        <v>6.3243816636000005</v>
      </c>
      <c r="D88" s="25">
        <v>7.6212</v>
      </c>
      <c r="E88" s="66">
        <v>4.09</v>
      </c>
      <c r="F88" s="19">
        <f t="shared" si="5"/>
        <v>4.5396000000000001</v>
      </c>
      <c r="G88" s="52">
        <v>110.9</v>
      </c>
      <c r="H88" s="7">
        <v>132.69999999999999</v>
      </c>
      <c r="I88" s="7">
        <v>58.62</v>
      </c>
      <c r="J88" s="70">
        <v>55.523416666666662</v>
      </c>
      <c r="K88" s="70">
        <f t="shared" si="2"/>
        <v>8.4510527650938592</v>
      </c>
      <c r="M88" s="81">
        <v>8.3153329177559598</v>
      </c>
      <c r="N88" s="76">
        <v>93.7</v>
      </c>
      <c r="O88" s="52">
        <v>163</v>
      </c>
      <c r="P88" s="88">
        <v>3.9430000000000001</v>
      </c>
      <c r="R88" s="70"/>
      <c r="S88" s="70"/>
      <c r="U88" s="109"/>
      <c r="V88" s="109"/>
    </row>
    <row r="89" spans="1:22" ht="13">
      <c r="A89" s="3">
        <v>39753</v>
      </c>
      <c r="B89" s="8">
        <v>3.1493000000000002</v>
      </c>
      <c r="C89" s="7">
        <f t="shared" si="4"/>
        <v>5.6619506944000006</v>
      </c>
      <c r="D89" s="25">
        <v>7.6212</v>
      </c>
      <c r="E89" s="66">
        <v>4.09</v>
      </c>
      <c r="F89" s="19">
        <f t="shared" si="5"/>
        <v>4.4718999999999998</v>
      </c>
      <c r="G89" s="52">
        <v>111.6</v>
      </c>
      <c r="H89" s="7">
        <v>117.3</v>
      </c>
      <c r="I89" s="7">
        <v>52.48</v>
      </c>
      <c r="J89" s="70">
        <v>48.413827777777776</v>
      </c>
      <c r="K89" s="70">
        <f t="shared" si="2"/>
        <v>7.3689235582614572</v>
      </c>
      <c r="M89" s="81">
        <v>8.3895217616318476</v>
      </c>
      <c r="N89" s="76">
        <v>94.5</v>
      </c>
      <c r="O89" s="52">
        <v>155.30000000000001</v>
      </c>
      <c r="P89" s="88">
        <v>3.9430000000000001</v>
      </c>
      <c r="R89" s="70"/>
      <c r="S89" s="70"/>
      <c r="U89" s="109"/>
      <c r="V89" s="109"/>
    </row>
    <row r="90" spans="1:22" ht="13">
      <c r="A90" s="3">
        <v>39783</v>
      </c>
      <c r="B90" s="8">
        <v>3.0085000000000002</v>
      </c>
      <c r="C90" s="7">
        <f t="shared" si="4"/>
        <v>4.5258923710000003</v>
      </c>
      <c r="D90" s="25">
        <v>7.6212</v>
      </c>
      <c r="E90" s="66">
        <v>4.09</v>
      </c>
      <c r="F90" s="19">
        <f t="shared" si="5"/>
        <v>4.6127000000000002</v>
      </c>
      <c r="G90" s="52">
        <v>111.8</v>
      </c>
      <c r="H90" s="7">
        <v>93.4</v>
      </c>
      <c r="I90" s="7">
        <v>41.95</v>
      </c>
      <c r="J90" s="70">
        <v>44.319000000000003</v>
      </c>
      <c r="K90" s="70">
        <f t="shared" si="2"/>
        <v>6.7456621004566211</v>
      </c>
      <c r="M90" s="81">
        <v>8.3895217616318494</v>
      </c>
      <c r="N90" s="76">
        <v>94.5</v>
      </c>
      <c r="O90" s="52">
        <v>136.19999999999999</v>
      </c>
      <c r="P90" s="88">
        <v>3.9430000000000001</v>
      </c>
      <c r="R90" s="70"/>
      <c r="S90" s="70"/>
      <c r="U90" s="109"/>
      <c r="V90" s="109"/>
    </row>
    <row r="91" spans="1:22" ht="13">
      <c r="A91" s="3">
        <v>39814</v>
      </c>
      <c r="B91" s="8">
        <v>3.0028000000000001</v>
      </c>
      <c r="C91" s="7">
        <f t="shared" si="4"/>
        <v>4.8668177557999996</v>
      </c>
      <c r="D91" s="25">
        <v>6.47</v>
      </c>
      <c r="E91" s="66">
        <v>3.59</v>
      </c>
      <c r="F91" s="19">
        <f t="shared" si="5"/>
        <v>3.4671999999999996</v>
      </c>
      <c r="G91" s="52">
        <v>113.1</v>
      </c>
      <c r="H91" s="7">
        <v>97.7</v>
      </c>
      <c r="I91" s="7">
        <v>45.11</v>
      </c>
      <c r="J91" s="70">
        <v>46.714111111111116</v>
      </c>
      <c r="K91" s="70">
        <f t="shared" si="2"/>
        <v>7.1102147809910372</v>
      </c>
      <c r="M91" s="81">
        <v>8.6430003115411402</v>
      </c>
      <c r="N91" s="76">
        <v>97.4</v>
      </c>
      <c r="O91" s="52">
        <v>146.80000000000001</v>
      </c>
      <c r="P91" s="88">
        <v>4.5730000000000004</v>
      </c>
      <c r="R91" s="70"/>
      <c r="S91" s="70"/>
      <c r="U91" s="109"/>
      <c r="V91" s="109"/>
    </row>
    <row r="92" spans="1:22" ht="13">
      <c r="A92" s="3">
        <v>39845</v>
      </c>
      <c r="B92" s="8">
        <v>2.9009</v>
      </c>
      <c r="C92" s="7">
        <f t="shared" si="4"/>
        <v>4.3273788558000001</v>
      </c>
      <c r="D92" s="25">
        <v>6.47</v>
      </c>
      <c r="E92" s="66">
        <v>3.59</v>
      </c>
      <c r="F92" s="19">
        <f t="shared" si="5"/>
        <v>3.5690999999999997</v>
      </c>
      <c r="G92" s="52">
        <v>112.3</v>
      </c>
      <c r="H92" s="7">
        <v>90</v>
      </c>
      <c r="I92" s="7">
        <v>40.11</v>
      </c>
      <c r="J92" s="70">
        <v>52.040187500000002</v>
      </c>
      <c r="K92" s="70">
        <f t="shared" si="2"/>
        <v>7.9208808980213092</v>
      </c>
      <c r="M92" s="81">
        <v>8.7110067517607046</v>
      </c>
      <c r="N92" s="76">
        <v>98.1</v>
      </c>
      <c r="O92" s="52">
        <v>150.4</v>
      </c>
      <c r="P92" s="88">
        <v>4.5730000000000004</v>
      </c>
      <c r="R92" s="70"/>
      <c r="S92" s="70"/>
      <c r="U92" s="109"/>
      <c r="V92" s="109"/>
    </row>
    <row r="93" spans="1:22" ht="13">
      <c r="A93" s="3">
        <v>39873</v>
      </c>
      <c r="B93" s="8">
        <v>2.6873999999999998</v>
      </c>
      <c r="C93" s="7">
        <f t="shared" si="4"/>
        <v>4.0274508274</v>
      </c>
      <c r="D93" s="25">
        <v>6.47</v>
      </c>
      <c r="E93" s="66">
        <v>3.59</v>
      </c>
      <c r="F93" s="19">
        <f t="shared" si="5"/>
        <v>3.7826</v>
      </c>
      <c r="G93" s="52">
        <v>111.5</v>
      </c>
      <c r="H93" s="7">
        <v>83.3</v>
      </c>
      <c r="I93" s="7">
        <v>37.33</v>
      </c>
      <c r="J93" s="70">
        <v>48.466716666666656</v>
      </c>
      <c r="K93" s="70">
        <f t="shared" si="2"/>
        <v>7.3769736174530678</v>
      </c>
      <c r="M93" s="81">
        <v>8.6924595407917327</v>
      </c>
      <c r="N93" s="76">
        <v>97.9</v>
      </c>
      <c r="O93" s="52">
        <v>144.19999999999999</v>
      </c>
      <c r="P93" s="88">
        <v>4.5730000000000004</v>
      </c>
      <c r="R93" s="70"/>
      <c r="S93" s="70"/>
      <c r="U93" s="109"/>
      <c r="V93" s="109"/>
    </row>
    <row r="94" spans="1:22" ht="13">
      <c r="A94" s="3">
        <v>39904</v>
      </c>
      <c r="B94" s="8">
        <v>2.2288000000000001</v>
      </c>
      <c r="C94" s="7">
        <f t="shared" si="4"/>
        <v>4.4385032691999999</v>
      </c>
      <c r="D94" s="25">
        <v>6.47</v>
      </c>
      <c r="E94" s="66">
        <v>3.59</v>
      </c>
      <c r="F94" s="19">
        <f t="shared" si="5"/>
        <v>4.2411999999999992</v>
      </c>
      <c r="G94" s="52">
        <v>100.1</v>
      </c>
      <c r="H94" s="7">
        <v>87.6</v>
      </c>
      <c r="I94" s="7">
        <v>41.14</v>
      </c>
      <c r="J94" s="70">
        <v>43.404010416666658</v>
      </c>
      <c r="K94" s="70">
        <f t="shared" si="2"/>
        <v>6.6063942795535242</v>
      </c>
      <c r="M94" s="81">
        <v>8.4389809908824436</v>
      </c>
      <c r="N94" s="76">
        <v>95.1</v>
      </c>
      <c r="O94" s="52">
        <v>139.80000000000001</v>
      </c>
      <c r="P94" s="88">
        <v>4.5730000000000004</v>
      </c>
      <c r="R94" s="70"/>
      <c r="S94" s="70"/>
      <c r="U94" s="109"/>
      <c r="V94" s="109"/>
    </row>
    <row r="95" spans="1:22" ht="13">
      <c r="A95" s="3">
        <v>39934</v>
      </c>
      <c r="B95" s="8">
        <v>2.0541999999999998</v>
      </c>
      <c r="C95" s="7">
        <f t="shared" si="4"/>
        <v>4.4449765360000004</v>
      </c>
      <c r="D95" s="25">
        <v>6.47</v>
      </c>
      <c r="E95" s="66">
        <v>3.59</v>
      </c>
      <c r="F95" s="19">
        <f t="shared" si="5"/>
        <v>4.4157999999999999</v>
      </c>
      <c r="G95" s="52">
        <v>99.5</v>
      </c>
      <c r="H95" s="7">
        <v>87.8</v>
      </c>
      <c r="I95" s="7">
        <v>41.2</v>
      </c>
      <c r="J95" s="70">
        <v>41.492986111111108</v>
      </c>
      <c r="K95" s="70">
        <f t="shared" si="2"/>
        <v>6.3155230001691178</v>
      </c>
      <c r="M95" s="81">
        <v>8.3647921470065523</v>
      </c>
      <c r="N95" s="76">
        <v>94.3</v>
      </c>
      <c r="O95" s="52">
        <v>137.4</v>
      </c>
      <c r="P95" s="88">
        <v>4.5730000000000004</v>
      </c>
      <c r="R95" s="70"/>
      <c r="S95" s="70"/>
      <c r="U95" s="109"/>
      <c r="V95" s="109"/>
    </row>
    <row r="96" spans="1:22" ht="13">
      <c r="A96" s="3">
        <v>39965</v>
      </c>
      <c r="B96" s="8">
        <v>1.9570000000000001</v>
      </c>
      <c r="C96" s="7">
        <f t="shared" si="4"/>
        <v>5.0405170816</v>
      </c>
      <c r="D96" s="25">
        <v>6.47</v>
      </c>
      <c r="E96" s="66">
        <v>3.59</v>
      </c>
      <c r="F96" s="19">
        <f t="shared" si="5"/>
        <v>4.5129999999999999</v>
      </c>
      <c r="G96" s="52">
        <v>99.1</v>
      </c>
      <c r="H96" s="7">
        <v>95.6</v>
      </c>
      <c r="I96" s="7">
        <v>46.72</v>
      </c>
      <c r="J96" s="70">
        <v>42.592083333333328</v>
      </c>
      <c r="K96" s="70">
        <f t="shared" si="2"/>
        <v>6.4828132927447983</v>
      </c>
      <c r="M96" s="81">
        <v>8.3462449360375821</v>
      </c>
      <c r="N96" s="76">
        <v>94.1</v>
      </c>
      <c r="O96" s="52">
        <v>135</v>
      </c>
      <c r="P96" s="88">
        <v>4.5730000000000004</v>
      </c>
      <c r="R96" s="70"/>
      <c r="S96" s="70"/>
      <c r="U96" s="109"/>
      <c r="V96" s="109"/>
    </row>
    <row r="97" spans="1:22" ht="13">
      <c r="A97" s="3">
        <v>39995</v>
      </c>
      <c r="B97" s="8">
        <v>1.7492000000000001</v>
      </c>
      <c r="C97" s="7">
        <f t="shared" si="4"/>
        <v>4.5280501266000002</v>
      </c>
      <c r="D97" s="25">
        <v>5.88</v>
      </c>
      <c r="E97" s="66">
        <v>3.29</v>
      </c>
      <c r="F97" s="19">
        <f t="shared" si="5"/>
        <v>4.1307999999999998</v>
      </c>
      <c r="G97" s="52">
        <v>95.2</v>
      </c>
      <c r="H97" s="7">
        <v>90.2</v>
      </c>
      <c r="I97" s="7">
        <v>41.97</v>
      </c>
      <c r="J97" s="70">
        <v>44.828291666666665</v>
      </c>
      <c r="K97" s="70">
        <f t="shared" si="2"/>
        <v>6.823179857940131</v>
      </c>
      <c r="M97" s="81">
        <v>8.1298608080662351</v>
      </c>
      <c r="N97" s="76">
        <v>91.6</v>
      </c>
      <c r="O97" s="52">
        <v>127.7</v>
      </c>
      <c r="P97" s="88">
        <v>4.5730000000000004</v>
      </c>
      <c r="R97" s="70"/>
      <c r="S97" s="70"/>
      <c r="U97" s="109"/>
      <c r="V97" s="109"/>
    </row>
    <row r="98" spans="1:22" ht="13">
      <c r="A98" s="3">
        <v>40026</v>
      </c>
      <c r="B98" s="8">
        <v>1.6843999999999999</v>
      </c>
      <c r="C98" s="7">
        <f t="shared" si="4"/>
        <v>5.0426748371999999</v>
      </c>
      <c r="D98" s="25">
        <v>5.88</v>
      </c>
      <c r="E98" s="66">
        <v>3.29</v>
      </c>
      <c r="F98" s="19">
        <f t="shared" si="5"/>
        <v>4.1955999999999998</v>
      </c>
      <c r="G98" s="52">
        <v>94.2</v>
      </c>
      <c r="H98" s="7">
        <v>98.6</v>
      </c>
      <c r="I98" s="7">
        <v>46.74</v>
      </c>
      <c r="J98" s="70">
        <v>44.630509259259256</v>
      </c>
      <c r="K98" s="70">
        <f t="shared" si="2"/>
        <v>6.7930759907548328</v>
      </c>
      <c r="M98" s="81">
        <v>8.0989487897846129</v>
      </c>
      <c r="N98" s="76">
        <v>91.2</v>
      </c>
      <c r="O98" s="52">
        <v>128.69999999999999</v>
      </c>
      <c r="P98" s="88">
        <v>4.5730000000000004</v>
      </c>
      <c r="R98" s="70"/>
      <c r="S98" s="70"/>
      <c r="U98" s="109"/>
      <c r="V98" s="109"/>
    </row>
    <row r="99" spans="1:22" ht="13">
      <c r="A99" s="3">
        <v>40057</v>
      </c>
      <c r="B99" s="8">
        <v>1.6888000000000001</v>
      </c>
      <c r="C99" s="7">
        <f t="shared" si="4"/>
        <v>4.7654032426000006</v>
      </c>
      <c r="D99" s="25">
        <v>5.88</v>
      </c>
      <c r="E99" s="66">
        <v>3.29</v>
      </c>
      <c r="F99" s="19">
        <f t="shared" si="5"/>
        <v>4.1912000000000003</v>
      </c>
      <c r="G99" s="52">
        <v>93.7</v>
      </c>
      <c r="H99" s="7">
        <v>94.2</v>
      </c>
      <c r="I99" s="7">
        <v>44.17</v>
      </c>
      <c r="J99" s="70">
        <v>46.112499999999997</v>
      </c>
      <c r="K99" s="70">
        <f t="shared" si="2"/>
        <v>7.0186453576864531</v>
      </c>
      <c r="M99" s="81">
        <v>8.0989487897846129</v>
      </c>
      <c r="N99" s="76">
        <v>91.2</v>
      </c>
      <c r="O99" s="52">
        <v>113.8</v>
      </c>
      <c r="P99" s="88">
        <v>4.5730000000000004</v>
      </c>
      <c r="R99" s="70"/>
      <c r="S99" s="70"/>
      <c r="U99" s="109"/>
      <c r="V99" s="109"/>
    </row>
    <row r="100" spans="1:22" ht="13">
      <c r="A100" s="3">
        <v>40087</v>
      </c>
      <c r="B100" s="8">
        <v>1.7395</v>
      </c>
      <c r="C100" s="7">
        <f t="shared" si="4"/>
        <v>5.1494837393999999</v>
      </c>
      <c r="D100" s="25">
        <v>5.88</v>
      </c>
      <c r="E100" s="66">
        <v>3.29</v>
      </c>
      <c r="F100" s="19">
        <f t="shared" si="5"/>
        <v>4.1404999999999994</v>
      </c>
      <c r="G100" s="52">
        <v>90.6</v>
      </c>
      <c r="H100" s="7">
        <v>99.4</v>
      </c>
      <c r="I100" s="7">
        <v>47.73</v>
      </c>
      <c r="J100" s="70">
        <v>45.616666666666674</v>
      </c>
      <c r="K100" s="70">
        <f t="shared" si="2"/>
        <v>6.9431760527650948</v>
      </c>
      <c r="M100" s="81">
        <v>7.9134766800948899</v>
      </c>
      <c r="N100" s="76">
        <v>89.2</v>
      </c>
      <c r="O100" s="52">
        <v>111.4</v>
      </c>
      <c r="P100" s="88">
        <v>4.5730000000000004</v>
      </c>
      <c r="R100" s="70"/>
      <c r="S100" s="70"/>
      <c r="U100" s="109"/>
      <c r="V100" s="109"/>
    </row>
    <row r="101" spans="1:22" ht="13">
      <c r="A101" s="3">
        <v>40118</v>
      </c>
      <c r="B101" s="8">
        <v>1.7935000000000001</v>
      </c>
      <c r="C101" s="7">
        <f t="shared" si="4"/>
        <v>5.0588580042000002</v>
      </c>
      <c r="D101" s="25">
        <v>5.88</v>
      </c>
      <c r="E101" s="66">
        <v>3.29</v>
      </c>
      <c r="F101" s="19">
        <f t="shared" si="5"/>
        <v>4.0865</v>
      </c>
      <c r="G101" s="52">
        <v>90.3</v>
      </c>
      <c r="H101" s="7">
        <v>99.9</v>
      </c>
      <c r="I101" s="7">
        <v>46.89</v>
      </c>
      <c r="J101" s="70">
        <v>48.409861111111105</v>
      </c>
      <c r="K101" s="70">
        <f t="shared" si="2"/>
        <v>7.3683198038220858</v>
      </c>
      <c r="M101" s="81">
        <v>7.8701998545006226</v>
      </c>
      <c r="N101" s="76">
        <v>88.7</v>
      </c>
      <c r="O101" s="52">
        <v>108.5</v>
      </c>
      <c r="P101" s="88">
        <v>4.5730000000000004</v>
      </c>
      <c r="R101" s="70"/>
      <c r="S101" s="70"/>
      <c r="U101" s="109"/>
      <c r="V101" s="109"/>
    </row>
    <row r="102" spans="1:22" ht="13">
      <c r="A102" s="3">
        <v>40148</v>
      </c>
      <c r="B102" s="8">
        <v>1.8342000000000001</v>
      </c>
      <c r="C102" s="7">
        <f t="shared" si="4"/>
        <v>4.9747055357999992</v>
      </c>
      <c r="D102" s="25">
        <v>5.88</v>
      </c>
      <c r="E102" s="66">
        <v>3.29</v>
      </c>
      <c r="F102" s="19">
        <f t="shared" si="5"/>
        <v>4.0457999999999998</v>
      </c>
      <c r="G102" s="52">
        <v>89.4</v>
      </c>
      <c r="H102" s="7">
        <v>97.6</v>
      </c>
      <c r="I102" s="7">
        <v>46.11</v>
      </c>
      <c r="J102" s="70">
        <v>49.821953125</v>
      </c>
      <c r="K102" s="70">
        <f t="shared" si="2"/>
        <v>7.583250095129376</v>
      </c>
      <c r="M102" s="81">
        <v>7.8207406252500284</v>
      </c>
      <c r="N102" s="76">
        <v>88.1</v>
      </c>
      <c r="O102" s="52">
        <v>107</v>
      </c>
      <c r="P102" s="88">
        <v>4.5730000000000004</v>
      </c>
      <c r="R102" s="70"/>
      <c r="S102" s="70"/>
      <c r="U102" s="109"/>
      <c r="V102" s="109"/>
    </row>
    <row r="103" spans="1:22" ht="13">
      <c r="A103" s="3">
        <v>40179</v>
      </c>
      <c r="B103" s="8">
        <v>1.8713</v>
      </c>
      <c r="C103" s="7">
        <f t="shared" si="4"/>
        <v>5.3091576537999998</v>
      </c>
      <c r="D103" s="25">
        <v>5.6519999999999992</v>
      </c>
      <c r="E103" s="66">
        <v>3.32</v>
      </c>
      <c r="F103" s="19">
        <f t="shared" si="5"/>
        <v>3.7806999999999995</v>
      </c>
      <c r="G103" s="52">
        <v>89.6</v>
      </c>
      <c r="H103" s="7">
        <v>104.6</v>
      </c>
      <c r="I103" s="7">
        <v>49.21</v>
      </c>
      <c r="J103" s="70">
        <v>52.826534090909085</v>
      </c>
      <c r="K103" s="70">
        <f t="shared" si="2"/>
        <v>8.0405683547806817</v>
      </c>
      <c r="L103" s="52">
        <v>120.6</v>
      </c>
      <c r="M103" s="81">
        <v>7.7527341850304641</v>
      </c>
      <c r="N103" s="76">
        <v>87.4</v>
      </c>
      <c r="O103" s="52">
        <v>103.7</v>
      </c>
      <c r="P103" s="88">
        <v>4.6619999999999999</v>
      </c>
      <c r="R103" s="70"/>
      <c r="S103" s="70"/>
      <c r="U103" s="109"/>
      <c r="V103" s="109"/>
    </row>
    <row r="104" spans="1:22" ht="13">
      <c r="A104" s="3">
        <v>40210</v>
      </c>
      <c r="B104" s="8">
        <v>1.9206000000000001</v>
      </c>
      <c r="C104" s="7">
        <f t="shared" si="4"/>
        <v>5.254134886000001</v>
      </c>
      <c r="D104" s="25">
        <v>5.6519999999999992</v>
      </c>
      <c r="E104" s="66">
        <v>3.32</v>
      </c>
      <c r="F104" s="19">
        <f t="shared" si="5"/>
        <v>3.7313999999999989</v>
      </c>
      <c r="G104" s="52">
        <v>89.8</v>
      </c>
      <c r="H104" s="7">
        <v>102.4</v>
      </c>
      <c r="I104" s="7">
        <v>48.7</v>
      </c>
      <c r="J104" s="70">
        <v>56.03908333333333</v>
      </c>
      <c r="K104" s="70">
        <f t="shared" si="2"/>
        <v>8.5295408422120751</v>
      </c>
      <c r="L104" s="52">
        <v>127.8</v>
      </c>
      <c r="M104" s="81">
        <v>7.6785453411545763</v>
      </c>
      <c r="N104" s="76">
        <v>86.6</v>
      </c>
      <c r="O104" s="52">
        <v>104.1</v>
      </c>
      <c r="P104" s="88">
        <v>4.6619999999999999</v>
      </c>
      <c r="R104" s="70"/>
      <c r="S104" s="70"/>
      <c r="U104" s="109"/>
      <c r="V104" s="109"/>
    </row>
    <row r="105" spans="1:22" ht="13">
      <c r="A105" s="3">
        <v>40238</v>
      </c>
      <c r="B105" s="8">
        <v>1.9397</v>
      </c>
      <c r="C105" s="7">
        <f t="shared" si="4"/>
        <v>5.7126579510000006</v>
      </c>
      <c r="D105" s="25">
        <v>5.6519999999999992</v>
      </c>
      <c r="E105" s="66">
        <v>3.32</v>
      </c>
      <c r="F105" s="19">
        <f t="shared" si="5"/>
        <v>3.712299999999999</v>
      </c>
      <c r="G105" s="52">
        <v>89.7</v>
      </c>
      <c r="H105" s="7">
        <v>110</v>
      </c>
      <c r="I105" s="7">
        <v>52.95</v>
      </c>
      <c r="J105" s="70">
        <v>56.162421875</v>
      </c>
      <c r="K105" s="70">
        <f t="shared" si="2"/>
        <v>8.5483138318112637</v>
      </c>
      <c r="L105" s="52">
        <v>126.4</v>
      </c>
      <c r="M105" s="81">
        <v>7.6847277448108988</v>
      </c>
      <c r="N105" s="76">
        <v>86.6</v>
      </c>
      <c r="O105" s="52">
        <v>104.8</v>
      </c>
      <c r="P105" s="88">
        <v>4.6619999999999999</v>
      </c>
      <c r="R105" s="70"/>
      <c r="S105" s="70"/>
      <c r="U105" s="109"/>
      <c r="V105" s="109"/>
    </row>
    <row r="106" spans="1:22" ht="13">
      <c r="A106" s="3">
        <v>40269</v>
      </c>
      <c r="B106" s="8">
        <v>1.9360999999999999</v>
      </c>
      <c r="C106" s="7">
        <f t="shared" si="4"/>
        <v>6.0395579243999995</v>
      </c>
      <c r="D106" s="25">
        <v>5.6519999999999992</v>
      </c>
      <c r="E106" s="66">
        <v>3.32</v>
      </c>
      <c r="F106" s="19">
        <f t="shared" si="5"/>
        <v>3.7158999999999995</v>
      </c>
      <c r="G106" s="52">
        <v>90</v>
      </c>
      <c r="H106" s="7">
        <v>116.5</v>
      </c>
      <c r="I106" s="7">
        <v>55.98</v>
      </c>
      <c r="J106" s="70">
        <v>56.002515624999994</v>
      </c>
      <c r="K106" s="70">
        <f t="shared" si="2"/>
        <v>8.5239749809741241</v>
      </c>
      <c r="L106" s="52">
        <v>122.1</v>
      </c>
      <c r="M106" s="81">
        <v>7.6599981301856044</v>
      </c>
      <c r="N106" s="76">
        <v>86.6</v>
      </c>
      <c r="O106" s="52">
        <v>108</v>
      </c>
      <c r="P106" s="88">
        <v>4.6619999999999999</v>
      </c>
      <c r="R106" s="70"/>
      <c r="S106" s="70"/>
      <c r="U106" s="109"/>
      <c r="V106" s="109"/>
    </row>
    <row r="107" spans="1:22" ht="13">
      <c r="A107" s="3">
        <v>40299</v>
      </c>
      <c r="B107" s="8">
        <v>1.976</v>
      </c>
      <c r="C107" s="7">
        <f t="shared" si="4"/>
        <v>6.1377358042000001</v>
      </c>
      <c r="D107" s="25">
        <v>5.6519999999999992</v>
      </c>
      <c r="E107" s="66">
        <v>3.32</v>
      </c>
      <c r="F107" s="19">
        <f t="shared" si="5"/>
        <v>3.6759999999999993</v>
      </c>
      <c r="G107" s="52">
        <v>90</v>
      </c>
      <c r="H107" s="7">
        <v>118.3</v>
      </c>
      <c r="I107" s="7">
        <v>56.89</v>
      </c>
      <c r="J107" s="70">
        <v>55.775390151515147</v>
      </c>
      <c r="K107" s="70">
        <f t="shared" si="2"/>
        <v>8.4894048936857143</v>
      </c>
      <c r="L107" s="52">
        <v>121.5</v>
      </c>
      <c r="M107" s="81">
        <v>7.5981740936223625</v>
      </c>
      <c r="N107" s="76">
        <v>85.8</v>
      </c>
      <c r="O107" s="52">
        <v>118.3</v>
      </c>
      <c r="P107" s="88">
        <v>4.6619999999999999</v>
      </c>
      <c r="R107" s="70"/>
      <c r="S107" s="70"/>
      <c r="U107" s="109"/>
      <c r="V107" s="109"/>
    </row>
    <row r="108" spans="1:22" ht="13">
      <c r="A108" s="3">
        <v>40330</v>
      </c>
      <c r="B108" s="8">
        <v>2.0253999999999999</v>
      </c>
      <c r="C108" s="7">
        <f t="shared" si="4"/>
        <v>6.0697665028000003</v>
      </c>
      <c r="D108" s="25">
        <v>5.6519999999999992</v>
      </c>
      <c r="E108" s="66">
        <v>3.32</v>
      </c>
      <c r="F108" s="19">
        <f t="shared" si="5"/>
        <v>3.6265999999999994</v>
      </c>
      <c r="G108" s="52">
        <v>90</v>
      </c>
      <c r="H108" s="7">
        <v>118.2</v>
      </c>
      <c r="I108" s="7">
        <v>56.26</v>
      </c>
      <c r="J108" s="70">
        <v>51.750744791666662</v>
      </c>
      <c r="K108" s="70">
        <f t="shared" ref="K108:K171" si="6">J108/6.57</f>
        <v>7.8768256912734644</v>
      </c>
      <c r="L108" s="52">
        <v>118</v>
      </c>
      <c r="M108" s="81">
        <v>7.5981740936223625</v>
      </c>
      <c r="N108" s="76">
        <v>85.8</v>
      </c>
      <c r="O108" s="52">
        <v>123.8</v>
      </c>
      <c r="P108" s="88">
        <v>4.6619999999999999</v>
      </c>
      <c r="R108" s="70"/>
      <c r="S108" s="70"/>
      <c r="U108" s="109"/>
      <c r="V108" s="109"/>
    </row>
    <row r="109" spans="1:22" ht="13">
      <c r="A109" s="3">
        <v>40360</v>
      </c>
      <c r="B109" s="8">
        <v>2.0941000000000001</v>
      </c>
      <c r="C109" s="7">
        <f t="shared" si="4"/>
        <v>5.9133292218000006</v>
      </c>
      <c r="D109" s="25">
        <v>5.71</v>
      </c>
      <c r="E109" s="66">
        <v>3.48</v>
      </c>
      <c r="F109" s="19">
        <f t="shared" si="5"/>
        <v>3.6158999999999999</v>
      </c>
      <c r="G109" s="52">
        <v>90</v>
      </c>
      <c r="H109" s="7">
        <v>114.1</v>
      </c>
      <c r="I109" s="7">
        <v>54.81</v>
      </c>
      <c r="J109" s="70">
        <v>51.161942708333328</v>
      </c>
      <c r="K109" s="70">
        <f t="shared" si="6"/>
        <v>7.7872058916793492</v>
      </c>
      <c r="L109" s="52">
        <v>117.8</v>
      </c>
      <c r="M109" s="81">
        <v>7.6538157265292792</v>
      </c>
      <c r="N109" s="76">
        <v>86.5</v>
      </c>
      <c r="O109" s="52">
        <v>124</v>
      </c>
      <c r="P109" s="88">
        <v>4.6619999999999999</v>
      </c>
      <c r="R109" s="70"/>
      <c r="S109" s="70"/>
      <c r="U109" s="109"/>
      <c r="V109" s="109"/>
    </row>
    <row r="110" spans="1:22" ht="13">
      <c r="A110" s="3">
        <v>40391</v>
      </c>
      <c r="B110" s="8">
        <v>2.0794000000000001</v>
      </c>
      <c r="C110" s="7">
        <f t="shared" si="4"/>
        <v>5.8313345089999995</v>
      </c>
      <c r="D110" s="25">
        <v>5.71</v>
      </c>
      <c r="E110" s="66">
        <v>3.48</v>
      </c>
      <c r="F110" s="19">
        <f t="shared" si="5"/>
        <v>3.6305999999999998</v>
      </c>
      <c r="G110" s="52">
        <v>90.2</v>
      </c>
      <c r="H110" s="7">
        <v>114</v>
      </c>
      <c r="I110" s="7">
        <v>54.05</v>
      </c>
      <c r="J110" s="70">
        <v>50.483270833333329</v>
      </c>
      <c r="K110" s="70">
        <f t="shared" si="6"/>
        <v>7.6839072805682385</v>
      </c>
      <c r="L110" s="52">
        <v>116.5</v>
      </c>
      <c r="M110" s="81">
        <v>7.6538157265292792</v>
      </c>
      <c r="N110" s="76">
        <v>86.5</v>
      </c>
      <c r="O110" s="52">
        <v>121.7</v>
      </c>
      <c r="P110" s="88">
        <v>4.6619999999999999</v>
      </c>
      <c r="R110" s="70"/>
      <c r="S110" s="70"/>
      <c r="U110" s="109"/>
      <c r="V110" s="109"/>
    </row>
    <row r="111" spans="1:22" ht="13">
      <c r="A111" s="3">
        <v>40422</v>
      </c>
      <c r="B111" s="8">
        <v>2.1067</v>
      </c>
      <c r="C111" s="7">
        <f t="shared" si="4"/>
        <v>6.1021328368000001</v>
      </c>
      <c r="D111" s="25">
        <v>5.71</v>
      </c>
      <c r="E111" s="66">
        <v>3.48</v>
      </c>
      <c r="F111" s="19">
        <f t="shared" si="5"/>
        <v>3.6032999999999999</v>
      </c>
      <c r="G111" s="52">
        <v>90.3</v>
      </c>
      <c r="H111" s="7">
        <v>116.4</v>
      </c>
      <c r="I111" s="7">
        <v>56.56</v>
      </c>
      <c r="J111" s="70">
        <v>51.500348958333326</v>
      </c>
      <c r="K111" s="70">
        <f t="shared" si="6"/>
        <v>7.8387136922881773</v>
      </c>
      <c r="L111" s="52">
        <v>118.9</v>
      </c>
      <c r="M111" s="81">
        <v>7.6538157265292792</v>
      </c>
      <c r="N111" s="76">
        <v>86.5</v>
      </c>
      <c r="O111" s="52">
        <v>120.8</v>
      </c>
      <c r="P111" s="88">
        <v>4.6619999999999999</v>
      </c>
      <c r="R111" s="70"/>
      <c r="S111" s="70"/>
      <c r="U111" s="109"/>
      <c r="V111" s="109"/>
    </row>
    <row r="112" spans="1:22" ht="13">
      <c r="A112" s="3">
        <v>40452</v>
      </c>
      <c r="B112" s="8">
        <v>2.2241</v>
      </c>
      <c r="C112" s="7">
        <f t="shared" si="4"/>
        <v>5.9640364784000006</v>
      </c>
      <c r="D112" s="25">
        <v>5.71</v>
      </c>
      <c r="E112" s="66">
        <v>3.48</v>
      </c>
      <c r="F112" s="19">
        <f t="shared" si="5"/>
        <v>3.4859</v>
      </c>
      <c r="G112" s="52">
        <v>91.1</v>
      </c>
      <c r="H112" s="7">
        <v>116.6</v>
      </c>
      <c r="I112" s="7">
        <v>55.28</v>
      </c>
      <c r="J112" s="70">
        <v>53.884274305555543</v>
      </c>
      <c r="K112" s="70">
        <f t="shared" si="6"/>
        <v>8.2015638212413311</v>
      </c>
      <c r="L112" s="52">
        <v>124.5</v>
      </c>
      <c r="M112" s="81">
        <v>7.7774637996557612</v>
      </c>
      <c r="N112" s="76">
        <v>87.9</v>
      </c>
      <c r="O112" s="52">
        <v>118</v>
      </c>
      <c r="P112" s="88">
        <v>4.6619999999999999</v>
      </c>
      <c r="R112" s="70"/>
      <c r="S112" s="70"/>
      <c r="U112" s="109"/>
      <c r="V112" s="109"/>
    </row>
    <row r="113" spans="1:22" ht="13">
      <c r="A113" s="3">
        <v>40483</v>
      </c>
      <c r="B113" s="8">
        <v>2.3026</v>
      </c>
      <c r="C113" s="7">
        <f t="shared" si="4"/>
        <v>6.2218882726000002</v>
      </c>
      <c r="D113" s="25">
        <v>5.71</v>
      </c>
      <c r="E113" s="66">
        <v>3.48</v>
      </c>
      <c r="F113" s="19">
        <f t="shared" si="5"/>
        <v>3.4074</v>
      </c>
      <c r="G113" s="52">
        <v>91.3</v>
      </c>
      <c r="H113" s="7">
        <v>118.8</v>
      </c>
      <c r="I113" s="7">
        <v>57.67</v>
      </c>
      <c r="J113" s="70">
        <v>56.258902777777777</v>
      </c>
      <c r="K113" s="70">
        <f t="shared" si="6"/>
        <v>8.5629989007272105</v>
      </c>
      <c r="L113" s="52">
        <v>128.1</v>
      </c>
      <c r="M113" s="81">
        <v>7.8331054325626779</v>
      </c>
      <c r="N113" s="76">
        <v>88.5</v>
      </c>
      <c r="O113" s="52">
        <v>123.5</v>
      </c>
      <c r="P113" s="88">
        <v>4.6619999999999999</v>
      </c>
      <c r="R113" s="70"/>
      <c r="S113" s="70"/>
      <c r="U113" s="109"/>
      <c r="V113" s="109"/>
    </row>
    <row r="114" spans="1:22" ht="13">
      <c r="A114" s="3">
        <v>40513</v>
      </c>
      <c r="B114" s="8">
        <v>2.3018000000000001</v>
      </c>
      <c r="C114" s="7">
        <f t="shared" si="4"/>
        <v>6.4840555780000004</v>
      </c>
      <c r="D114" s="25">
        <v>5.71</v>
      </c>
      <c r="E114" s="66">
        <v>3.48</v>
      </c>
      <c r="F114" s="19">
        <f t="shared" si="5"/>
        <v>3.4081999999999999</v>
      </c>
      <c r="G114" s="52">
        <v>91.4</v>
      </c>
      <c r="H114" s="7">
        <v>125.3</v>
      </c>
      <c r="I114" s="7">
        <v>60.1</v>
      </c>
      <c r="J114" s="70">
        <v>65.216056818181826</v>
      </c>
      <c r="K114" s="70">
        <f t="shared" si="6"/>
        <v>9.9263404593884061</v>
      </c>
      <c r="L114" s="52">
        <v>148.1</v>
      </c>
      <c r="M114" s="81">
        <v>7.8331054325626779</v>
      </c>
      <c r="N114" s="76">
        <v>88.1</v>
      </c>
      <c r="O114" s="52">
        <v>132.4</v>
      </c>
      <c r="P114" s="88">
        <v>4.6619999999999999</v>
      </c>
      <c r="R114" s="70"/>
      <c r="S114" s="70"/>
      <c r="U114" s="109"/>
      <c r="V114" s="109"/>
    </row>
    <row r="115" spans="1:22" ht="13">
      <c r="A115" s="3">
        <v>40558</v>
      </c>
      <c r="B115" s="8">
        <v>2.3709600000000002</v>
      </c>
      <c r="C115" s="7">
        <f t="shared" si="4"/>
        <v>6.8465585188000002</v>
      </c>
      <c r="D115" s="25">
        <v>5.88</v>
      </c>
      <c r="E115" s="66">
        <v>3.61</v>
      </c>
      <c r="F115" s="19">
        <f t="shared" ref="F115:F146" si="7">D115-B115</f>
        <v>3.5090399999999997</v>
      </c>
      <c r="G115" s="52">
        <v>92.4</v>
      </c>
      <c r="H115" s="7">
        <v>131.19999999999999</v>
      </c>
      <c r="I115" s="7">
        <v>63.46</v>
      </c>
      <c r="J115" s="70">
        <v>69.086937499999991</v>
      </c>
      <c r="K115" s="70">
        <f t="shared" si="6"/>
        <v>10.515515601217654</v>
      </c>
      <c r="L115" s="52">
        <v>157.1</v>
      </c>
      <c r="M115" s="81">
        <v>7.9196590837512151</v>
      </c>
      <c r="N115" s="76">
        <v>88.6</v>
      </c>
      <c r="O115" s="52">
        <v>140.1</v>
      </c>
      <c r="P115" s="88">
        <v>4.9269999999999996</v>
      </c>
      <c r="R115" s="70"/>
      <c r="S115" s="70"/>
      <c r="U115" s="109"/>
      <c r="V115" s="109"/>
    </row>
    <row r="116" spans="1:22" ht="13">
      <c r="A116" s="3">
        <v>40589</v>
      </c>
      <c r="B116" s="8">
        <v>2.3979599999999999</v>
      </c>
      <c r="C116" s="7">
        <f t="shared" si="4"/>
        <v>7.1281456245999992</v>
      </c>
      <c r="D116" s="25">
        <v>5.88</v>
      </c>
      <c r="E116" s="66">
        <v>3.61</v>
      </c>
      <c r="F116" s="19">
        <f t="shared" si="7"/>
        <v>3.48204</v>
      </c>
      <c r="G116" s="52">
        <v>92.7</v>
      </c>
      <c r="H116" s="7">
        <v>135.19999999999999</v>
      </c>
      <c r="I116" s="7">
        <v>66.069999999999993</v>
      </c>
      <c r="J116" s="70">
        <v>64.031090277777778</v>
      </c>
      <c r="K116" s="70">
        <f t="shared" si="6"/>
        <v>9.7459802553695241</v>
      </c>
      <c r="L116" s="52">
        <v>143.80000000000001</v>
      </c>
      <c r="M116" s="81">
        <v>7.9753007166581344</v>
      </c>
      <c r="N116" s="76">
        <v>89.3</v>
      </c>
      <c r="O116" s="52">
        <v>138.69999999999999</v>
      </c>
      <c r="P116" s="88">
        <v>4.9269999999999996</v>
      </c>
      <c r="R116" s="70"/>
      <c r="S116" s="70"/>
      <c r="U116" s="109"/>
      <c r="V116" s="109"/>
    </row>
    <row r="117" spans="1:22" ht="13">
      <c r="A117" s="3">
        <v>40617</v>
      </c>
      <c r="B117" s="8">
        <v>2.42496</v>
      </c>
      <c r="C117" s="7">
        <f t="shared" si="4"/>
        <v>7.5650911336000002</v>
      </c>
      <c r="D117" s="25">
        <v>5.88</v>
      </c>
      <c r="E117" s="66">
        <v>3.61</v>
      </c>
      <c r="F117" s="19">
        <f t="shared" si="7"/>
        <v>3.4550399999999999</v>
      </c>
      <c r="G117" s="52">
        <v>92.7</v>
      </c>
      <c r="H117" s="7">
        <v>146.1</v>
      </c>
      <c r="I117" s="7">
        <v>70.12</v>
      </c>
      <c r="J117" s="70">
        <v>65.13452604166666</v>
      </c>
      <c r="K117" s="70">
        <f t="shared" si="6"/>
        <v>9.9139309043632657</v>
      </c>
      <c r="L117" s="52">
        <v>140.30000000000001</v>
      </c>
      <c r="M117" s="81">
        <v>7.9814831203144587</v>
      </c>
      <c r="N117" s="76">
        <v>89.4</v>
      </c>
      <c r="O117" s="52">
        <v>136.80000000000001</v>
      </c>
      <c r="P117" s="88">
        <v>4.9269999999999996</v>
      </c>
      <c r="R117" s="70"/>
      <c r="S117" s="70"/>
      <c r="U117" s="109"/>
      <c r="V117" s="109"/>
    </row>
    <row r="118" spans="1:22" ht="13">
      <c r="A118" s="3">
        <v>40648</v>
      </c>
      <c r="B118" s="8">
        <v>2.49804</v>
      </c>
      <c r="C118" s="7">
        <f t="shared" si="4"/>
        <v>7.6157983902000002</v>
      </c>
      <c r="D118" s="25">
        <v>5.88</v>
      </c>
      <c r="E118" s="66">
        <v>3.61</v>
      </c>
      <c r="F118" s="19">
        <f t="shared" si="7"/>
        <v>3.3819599999999999</v>
      </c>
      <c r="G118" s="52">
        <v>92.9</v>
      </c>
      <c r="H118" s="7">
        <v>147.5</v>
      </c>
      <c r="I118" s="7">
        <v>70.59</v>
      </c>
      <c r="J118" s="70">
        <v>62.498552083333323</v>
      </c>
      <c r="K118" s="70">
        <f t="shared" si="6"/>
        <v>9.5127172120750867</v>
      </c>
      <c r="L118" s="52">
        <v>142.19999999999999</v>
      </c>
      <c r="M118" s="81">
        <v>8.049489560534024</v>
      </c>
      <c r="N118" s="76">
        <v>90.2</v>
      </c>
      <c r="O118" s="52">
        <v>133.30000000000001</v>
      </c>
      <c r="P118" s="88">
        <v>4.9269999999999996</v>
      </c>
      <c r="R118" s="70"/>
      <c r="S118" s="70"/>
      <c r="U118" s="109"/>
      <c r="V118" s="109"/>
    </row>
    <row r="119" spans="1:22" ht="13">
      <c r="A119" s="3">
        <v>40678</v>
      </c>
      <c r="B119" s="8">
        <v>2.5297200000000002</v>
      </c>
      <c r="C119" s="7">
        <f t="shared" si="4"/>
        <v>7.178852881200001</v>
      </c>
      <c r="D119" s="25">
        <v>5.88</v>
      </c>
      <c r="E119" s="66">
        <v>3.61</v>
      </c>
      <c r="F119" s="19">
        <f t="shared" si="7"/>
        <v>3.3502799999999997</v>
      </c>
      <c r="G119" s="52">
        <v>93</v>
      </c>
      <c r="H119" s="7">
        <v>138.80000000000001</v>
      </c>
      <c r="I119" s="7">
        <v>66.540000000000006</v>
      </c>
      <c r="J119" s="70">
        <v>60.865525000000005</v>
      </c>
      <c r="K119" s="70">
        <f t="shared" si="6"/>
        <v>9.2641590563165916</v>
      </c>
      <c r="L119" s="52">
        <v>140.6</v>
      </c>
      <c r="M119" s="81">
        <v>8.0680367715029959</v>
      </c>
      <c r="N119" s="76">
        <v>90.4</v>
      </c>
      <c r="O119" s="52">
        <v>133.9</v>
      </c>
      <c r="P119" s="88">
        <v>4.9269999999999996</v>
      </c>
      <c r="R119" s="70"/>
      <c r="S119" s="70"/>
      <c r="U119" s="109"/>
      <c r="V119" s="109"/>
    </row>
    <row r="120" spans="1:22" ht="13">
      <c r="A120" s="3">
        <v>40709</v>
      </c>
      <c r="B120" s="8">
        <v>2.50848</v>
      </c>
      <c r="C120" s="7">
        <f t="shared" si="4"/>
        <v>7.4593611091999996</v>
      </c>
      <c r="D120" s="25">
        <v>5.88</v>
      </c>
      <c r="E120" s="66">
        <v>3.61</v>
      </c>
      <c r="F120" s="19">
        <f t="shared" si="7"/>
        <v>3.3715199999999999</v>
      </c>
      <c r="G120" s="52">
        <v>93.1</v>
      </c>
      <c r="H120" s="7">
        <v>140.69999999999999</v>
      </c>
      <c r="I120" s="7">
        <v>69.14</v>
      </c>
      <c r="J120" s="70">
        <v>57.408685185185178</v>
      </c>
      <c r="K120" s="70">
        <f t="shared" si="6"/>
        <v>8.7380038333615175</v>
      </c>
      <c r="L120" s="52">
        <v>132.30000000000001</v>
      </c>
      <c r="M120" s="81">
        <v>8.1051311934409398</v>
      </c>
      <c r="N120" s="76">
        <v>90.8</v>
      </c>
      <c r="O120" s="52">
        <v>133.5</v>
      </c>
      <c r="P120" s="88">
        <v>4.9269999999999996</v>
      </c>
      <c r="R120" s="70"/>
      <c r="S120" s="70"/>
      <c r="U120" s="109"/>
      <c r="V120" s="109"/>
    </row>
    <row r="121" spans="1:22" ht="13">
      <c r="A121" s="3">
        <v>40740</v>
      </c>
      <c r="B121" s="8">
        <v>2.5632000000000001</v>
      </c>
      <c r="C121" s="7">
        <f t="shared" si="4"/>
        <v>7.5381191886000005</v>
      </c>
      <c r="D121" s="25">
        <v>6.39</v>
      </c>
      <c r="E121" s="66">
        <v>3.62</v>
      </c>
      <c r="F121" s="19">
        <f t="shared" si="7"/>
        <v>3.8267999999999995</v>
      </c>
      <c r="G121" s="52">
        <v>93.7</v>
      </c>
      <c r="H121" s="7">
        <v>143.4</v>
      </c>
      <c r="I121" s="7">
        <v>69.87</v>
      </c>
      <c r="J121" s="70">
        <v>56.587333333333333</v>
      </c>
      <c r="K121" s="70">
        <f t="shared" si="6"/>
        <v>8.6129883307965489</v>
      </c>
      <c r="L121" s="52">
        <v>131.4</v>
      </c>
      <c r="M121" s="81">
        <v>8.259691284849044</v>
      </c>
      <c r="N121" s="76">
        <v>92.5</v>
      </c>
      <c r="O121" s="52">
        <v>140</v>
      </c>
      <c r="P121" s="88">
        <v>4.9269999999999996</v>
      </c>
      <c r="R121" s="70"/>
      <c r="S121" s="70"/>
      <c r="U121" s="109"/>
      <c r="V121" s="109"/>
    </row>
    <row r="122" spans="1:22" ht="13">
      <c r="A122" s="3">
        <v>40771</v>
      </c>
      <c r="B122" s="8">
        <v>2.5815600000000001</v>
      </c>
      <c r="C122" s="7">
        <f t="shared" si="4"/>
        <v>7.244664427</v>
      </c>
      <c r="D122" s="25">
        <v>6.39</v>
      </c>
      <c r="E122" s="66">
        <v>3.62</v>
      </c>
      <c r="F122" s="19">
        <f t="shared" si="7"/>
        <v>3.8084399999999996</v>
      </c>
      <c r="G122" s="52">
        <v>94.2</v>
      </c>
      <c r="H122" s="7">
        <v>139.30000000000001</v>
      </c>
      <c r="I122" s="7">
        <v>67.150000000000006</v>
      </c>
      <c r="J122" s="70">
        <v>57.783424999999994</v>
      </c>
      <c r="K122" s="70">
        <f t="shared" si="6"/>
        <v>8.7950418569254172</v>
      </c>
      <c r="L122" s="52">
        <v>136.4</v>
      </c>
      <c r="M122" s="81">
        <v>8.2906033031306645</v>
      </c>
      <c r="N122" s="76">
        <v>92.9</v>
      </c>
      <c r="O122" s="52">
        <v>138.69999999999999</v>
      </c>
      <c r="P122" s="88">
        <v>4.9269999999999996</v>
      </c>
      <c r="R122" s="70"/>
      <c r="S122" s="70"/>
      <c r="U122" s="109"/>
      <c r="V122" s="109"/>
    </row>
    <row r="123" spans="1:22" ht="13">
      <c r="A123" s="3">
        <v>40802</v>
      </c>
      <c r="B123" s="8">
        <v>2.4940799999999999</v>
      </c>
      <c r="C123" s="7">
        <f t="shared" si="4"/>
        <v>7.5133049991999998</v>
      </c>
      <c r="D123" s="25">
        <v>6.39</v>
      </c>
      <c r="E123" s="66">
        <v>3.62</v>
      </c>
      <c r="F123" s="19">
        <f t="shared" si="7"/>
        <v>3.8959199999999998</v>
      </c>
      <c r="G123" s="52">
        <v>95.4</v>
      </c>
      <c r="H123" s="7">
        <v>144.19999999999999</v>
      </c>
      <c r="I123" s="7">
        <v>69.64</v>
      </c>
      <c r="J123" s="70">
        <v>57.38527083333333</v>
      </c>
      <c r="K123" s="70">
        <f t="shared" si="6"/>
        <v>8.7344400050735658</v>
      </c>
      <c r="L123" s="52">
        <v>134.69999999999999</v>
      </c>
      <c r="M123" s="81">
        <v>8.3091505140996365</v>
      </c>
      <c r="N123" s="76">
        <v>93.2</v>
      </c>
      <c r="O123" s="52">
        <v>140.1</v>
      </c>
      <c r="P123" s="88">
        <v>4.9269999999999996</v>
      </c>
      <c r="R123" s="70"/>
      <c r="S123" s="70"/>
      <c r="U123" s="109"/>
      <c r="V123" s="109"/>
    </row>
    <row r="124" spans="1:22" ht="13">
      <c r="A124" s="3">
        <v>40833</v>
      </c>
      <c r="B124" s="8">
        <v>2.6517599999999999</v>
      </c>
      <c r="C124" s="7">
        <f t="shared" si="4"/>
        <v>7.8337317058</v>
      </c>
      <c r="D124" s="25">
        <v>6.39</v>
      </c>
      <c r="E124" s="66">
        <v>3.62</v>
      </c>
      <c r="F124" s="19">
        <f t="shared" si="7"/>
        <v>3.7382399999999998</v>
      </c>
      <c r="G124" s="52">
        <v>97.4</v>
      </c>
      <c r="H124" s="7">
        <v>146.30000000000001</v>
      </c>
      <c r="I124" s="7">
        <v>72.61</v>
      </c>
      <c r="J124" s="70">
        <v>57.000999999999991</v>
      </c>
      <c r="K124" s="70">
        <f t="shared" si="6"/>
        <v>8.6759512937595105</v>
      </c>
      <c r="L124" s="52">
        <v>134.5</v>
      </c>
      <c r="M124" s="81">
        <v>8.5440818530399518</v>
      </c>
      <c r="N124" s="76">
        <v>95.8</v>
      </c>
      <c r="O124" s="52">
        <v>139.4</v>
      </c>
      <c r="P124" s="88">
        <v>4.9269999999999996</v>
      </c>
      <c r="R124" s="70"/>
      <c r="S124" s="70"/>
      <c r="U124" s="109"/>
      <c r="V124" s="109"/>
    </row>
    <row r="125" spans="1:22" ht="13">
      <c r="A125" s="3">
        <v>40864</v>
      </c>
      <c r="B125" s="8">
        <v>2.90808</v>
      </c>
      <c r="C125" s="7">
        <f t="shared" si="4"/>
        <v>8.1056089113999992</v>
      </c>
      <c r="D125" s="25">
        <v>6.39</v>
      </c>
      <c r="E125" s="66">
        <v>3.62</v>
      </c>
      <c r="F125" s="19">
        <f t="shared" si="7"/>
        <v>3.4819199999999997</v>
      </c>
      <c r="G125" s="52">
        <v>97.7</v>
      </c>
      <c r="H125" s="7">
        <v>152.80000000000001</v>
      </c>
      <c r="I125" s="7">
        <v>75.13</v>
      </c>
      <c r="J125" s="70">
        <v>56.884754629629626</v>
      </c>
      <c r="K125" s="70">
        <f t="shared" si="6"/>
        <v>8.6582579344946158</v>
      </c>
      <c r="L125" s="52">
        <v>133.69999999999999</v>
      </c>
      <c r="M125" s="81">
        <v>8.5935410822905478</v>
      </c>
      <c r="N125" s="76">
        <v>96.4</v>
      </c>
      <c r="O125" s="52">
        <v>139.6</v>
      </c>
      <c r="P125" s="88">
        <v>4.9269999999999996</v>
      </c>
      <c r="R125" s="70"/>
      <c r="S125" s="70"/>
      <c r="U125" s="109"/>
      <c r="V125" s="109"/>
    </row>
    <row r="126" spans="1:22" ht="13">
      <c r="A126" s="3">
        <v>40895</v>
      </c>
      <c r="B126" s="8">
        <v>2.9631599999999998</v>
      </c>
      <c r="C126" s="7">
        <f t="shared" si="4"/>
        <v>7.6373759462000015</v>
      </c>
      <c r="D126" s="25">
        <v>6.39</v>
      </c>
      <c r="E126" s="66">
        <v>3.62</v>
      </c>
      <c r="F126" s="19">
        <f t="shared" si="7"/>
        <v>3.4268399999999999</v>
      </c>
      <c r="G126" s="52">
        <v>97.9</v>
      </c>
      <c r="H126" s="7">
        <v>148.19999999999999</v>
      </c>
      <c r="I126" s="7">
        <v>70.790000000000006</v>
      </c>
      <c r="J126" s="70">
        <v>57.275125000000003</v>
      </c>
      <c r="K126" s="70">
        <f t="shared" si="6"/>
        <v>8.71767503805175</v>
      </c>
      <c r="L126" s="52">
        <v>134.80000000000001</v>
      </c>
      <c r="M126" s="81">
        <v>8.5997234859468694</v>
      </c>
      <c r="N126" s="76">
        <v>96.4</v>
      </c>
      <c r="O126" s="52">
        <v>139.5</v>
      </c>
      <c r="P126" s="88">
        <v>4.9269999999999996</v>
      </c>
      <c r="R126" s="70"/>
      <c r="S126" s="70"/>
      <c r="U126" s="109"/>
      <c r="V126" s="109"/>
    </row>
    <row r="127" spans="1:22" ht="13">
      <c r="A127" s="3">
        <v>40926</v>
      </c>
      <c r="B127" s="8">
        <v>2.9735999999999998</v>
      </c>
      <c r="C127" s="7">
        <f t="shared" si="4"/>
        <v>8.0538227770000006</v>
      </c>
      <c r="D127" s="25">
        <v>6.37</v>
      </c>
      <c r="E127" s="66">
        <v>3.45</v>
      </c>
      <c r="F127" s="19">
        <f t="shared" si="7"/>
        <v>3.3964000000000003</v>
      </c>
      <c r="G127" s="52">
        <v>98.8</v>
      </c>
      <c r="H127" s="7">
        <v>153.9</v>
      </c>
      <c r="I127" s="7">
        <v>74.650000000000006</v>
      </c>
      <c r="J127" s="70">
        <v>59.64556249999999</v>
      </c>
      <c r="K127" s="70">
        <f t="shared" si="6"/>
        <v>9.0784722222222207</v>
      </c>
      <c r="L127" s="52">
        <v>138.6</v>
      </c>
      <c r="M127" s="81">
        <v>8.7357363663860017</v>
      </c>
      <c r="N127" s="76">
        <v>98</v>
      </c>
      <c r="O127" s="52">
        <v>139.69999999999999</v>
      </c>
      <c r="P127" s="88">
        <v>4.9509999999999996</v>
      </c>
      <c r="R127" s="70"/>
      <c r="S127" s="70"/>
      <c r="U127" s="109"/>
      <c r="V127" s="109"/>
    </row>
    <row r="128" spans="1:22" ht="13">
      <c r="A128" s="3">
        <v>40957</v>
      </c>
      <c r="B128" s="8">
        <v>2.9134799999999998</v>
      </c>
      <c r="C128" s="7">
        <f t="shared" si="4"/>
        <v>8.3537508054000007</v>
      </c>
      <c r="D128" s="25">
        <v>6.37</v>
      </c>
      <c r="E128" s="66">
        <v>3.45</v>
      </c>
      <c r="F128" s="19">
        <f t="shared" si="7"/>
        <v>3.4565200000000003</v>
      </c>
      <c r="G128" s="52">
        <v>99.1</v>
      </c>
      <c r="H128" s="7">
        <v>159.19999999999999</v>
      </c>
      <c r="I128" s="7">
        <v>77.430000000000007</v>
      </c>
      <c r="J128" s="70">
        <v>66.809034090909108</v>
      </c>
      <c r="K128" s="70">
        <f t="shared" si="6"/>
        <v>10.16880275356303</v>
      </c>
      <c r="L128" s="52">
        <v>154.69999999999999</v>
      </c>
      <c r="M128" s="81">
        <v>8.7851955956365924</v>
      </c>
      <c r="N128" s="76">
        <v>98.5</v>
      </c>
      <c r="O128" s="52">
        <v>134.69999999999999</v>
      </c>
      <c r="P128" s="88">
        <v>4.9509999999999996</v>
      </c>
      <c r="R128" s="70"/>
      <c r="S128" s="70"/>
      <c r="U128" s="109"/>
      <c r="V128" s="109"/>
    </row>
    <row r="129" spans="1:22" ht="13">
      <c r="A129" s="3">
        <v>40988</v>
      </c>
      <c r="B129" s="8">
        <v>2.9631599999999998</v>
      </c>
      <c r="C129" s="7">
        <f t="shared" si="4"/>
        <v>8.3828805060000011</v>
      </c>
      <c r="D129" s="25">
        <v>6.37</v>
      </c>
      <c r="E129" s="66">
        <v>3.45</v>
      </c>
      <c r="F129" s="19">
        <f t="shared" si="7"/>
        <v>3.4068400000000003</v>
      </c>
      <c r="G129" s="52">
        <v>99.1</v>
      </c>
      <c r="H129" s="7">
        <v>158.80000000000001</v>
      </c>
      <c r="I129" s="7">
        <v>77.7</v>
      </c>
      <c r="J129" s="70">
        <v>70.760925925925918</v>
      </c>
      <c r="K129" s="70">
        <f t="shared" si="6"/>
        <v>10.770308360110489</v>
      </c>
      <c r="L129" s="52">
        <v>162.69999999999999</v>
      </c>
      <c r="M129" s="81">
        <v>8.7975604029492427</v>
      </c>
      <c r="N129" s="76">
        <v>98.6</v>
      </c>
      <c r="O129" s="52">
        <v>132</v>
      </c>
      <c r="P129" s="88">
        <v>4.9509999999999996</v>
      </c>
      <c r="R129" s="70"/>
      <c r="S129" s="70"/>
      <c r="U129" s="109"/>
      <c r="V129" s="109"/>
    </row>
    <row r="130" spans="1:22" ht="13">
      <c r="A130" s="3">
        <v>41019</v>
      </c>
      <c r="B130" s="8">
        <v>2.9840399999999998</v>
      </c>
      <c r="C130" s="7">
        <f t="shared" si="4"/>
        <v>8.1487640234000001</v>
      </c>
      <c r="D130" s="25">
        <v>6.37</v>
      </c>
      <c r="E130" s="66">
        <v>3.45</v>
      </c>
      <c r="F130" s="19">
        <f t="shared" si="7"/>
        <v>3.3859600000000003</v>
      </c>
      <c r="G130" s="52">
        <v>99.2</v>
      </c>
      <c r="H130" s="7">
        <v>155.80000000000001</v>
      </c>
      <c r="I130" s="7">
        <v>75.53</v>
      </c>
      <c r="J130" s="70">
        <v>67.696124999999995</v>
      </c>
      <c r="K130" s="70">
        <f t="shared" si="6"/>
        <v>10.30382420091324</v>
      </c>
      <c r="L130" s="52">
        <v>158.30000000000001</v>
      </c>
      <c r="M130" s="81">
        <v>8.8655668431688071</v>
      </c>
      <c r="N130" s="76">
        <v>99.4</v>
      </c>
      <c r="O130" s="52">
        <v>131.30000000000001</v>
      </c>
      <c r="P130" s="88">
        <v>4.9509999999999996</v>
      </c>
      <c r="R130" s="70"/>
      <c r="S130" s="70"/>
      <c r="U130" s="109"/>
      <c r="V130" s="109"/>
    </row>
    <row r="131" spans="1:22" ht="13">
      <c r="A131" s="3">
        <v>41050</v>
      </c>
      <c r="B131" s="8">
        <v>2.9757600000000002</v>
      </c>
      <c r="C131" s="7">
        <f t="shared" si="4"/>
        <v>7.8714924287999999</v>
      </c>
      <c r="D131" s="25">
        <v>6.37</v>
      </c>
      <c r="E131" s="66">
        <v>3.45</v>
      </c>
      <c r="F131" s="19">
        <f t="shared" si="7"/>
        <v>3.3942399999999999</v>
      </c>
      <c r="G131" s="52">
        <v>99.2</v>
      </c>
      <c r="H131" s="7">
        <v>151.5</v>
      </c>
      <c r="I131" s="7">
        <v>72.959999999999994</v>
      </c>
      <c r="J131" s="70">
        <v>62.41599173553719</v>
      </c>
      <c r="K131" s="70">
        <f t="shared" si="6"/>
        <v>9.5001509490924185</v>
      </c>
      <c r="L131" s="52">
        <v>145.69999999999999</v>
      </c>
      <c r="M131" s="81">
        <v>8.8841140541377737</v>
      </c>
      <c r="N131" s="76">
        <v>99.6</v>
      </c>
      <c r="O131" s="52">
        <v>129.30000000000001</v>
      </c>
      <c r="P131" s="88">
        <v>4.9509999999999996</v>
      </c>
      <c r="R131" s="70"/>
      <c r="S131" s="70"/>
      <c r="U131" s="109"/>
      <c r="V131" s="109"/>
    </row>
    <row r="132" spans="1:22" ht="13">
      <c r="A132" s="3">
        <v>41081</v>
      </c>
      <c r="B132" s="8">
        <v>2.8447200000000001</v>
      </c>
      <c r="C132" s="7">
        <f t="shared" ref="C132:C195" si="8">I132*0.090662*1.19</f>
        <v>7.5553812334000003</v>
      </c>
      <c r="D132" s="25">
        <v>6.37</v>
      </c>
      <c r="E132" s="66">
        <v>3.45</v>
      </c>
      <c r="F132" s="19">
        <f t="shared" si="7"/>
        <v>3.52528</v>
      </c>
      <c r="G132" s="52">
        <v>99.2</v>
      </c>
      <c r="H132" s="7">
        <v>145</v>
      </c>
      <c r="I132" s="7">
        <v>70.03</v>
      </c>
      <c r="J132" s="70">
        <v>57.376255681818186</v>
      </c>
      <c r="K132" s="70">
        <f t="shared" si="6"/>
        <v>8.7330678358931788</v>
      </c>
      <c r="L132" s="52">
        <v>134.6</v>
      </c>
      <c r="M132" s="81">
        <v>8.9212084760757211</v>
      </c>
      <c r="N132" s="76">
        <v>100</v>
      </c>
      <c r="O132" s="52">
        <v>130</v>
      </c>
      <c r="P132" s="88">
        <v>4.9509999999999996</v>
      </c>
      <c r="R132" s="70"/>
      <c r="S132" s="70"/>
      <c r="U132" s="109"/>
      <c r="V132" s="109"/>
    </row>
    <row r="133" spans="1:22" ht="13">
      <c r="A133" s="3">
        <v>41112</v>
      </c>
      <c r="B133" s="8">
        <v>2.8144800000000001</v>
      </c>
      <c r="C133" s="7">
        <f t="shared" si="8"/>
        <v>7.9524082637999998</v>
      </c>
      <c r="D133" s="25">
        <v>6.48</v>
      </c>
      <c r="E133" s="66">
        <v>3.49</v>
      </c>
      <c r="F133" s="19">
        <f t="shared" si="7"/>
        <v>3.6655200000000003</v>
      </c>
      <c r="G133" s="52">
        <v>99.2</v>
      </c>
      <c r="H133" s="7">
        <v>151.6</v>
      </c>
      <c r="I133" s="7">
        <v>73.709999999999994</v>
      </c>
      <c r="J133" s="70">
        <v>57.20203787878787</v>
      </c>
      <c r="K133" s="70">
        <f t="shared" si="6"/>
        <v>8.7065506664821708</v>
      </c>
      <c r="L133" s="52">
        <v>132.30000000000001</v>
      </c>
      <c r="M133" s="81">
        <v>8.9706677053263117</v>
      </c>
      <c r="N133" s="76">
        <v>100.6</v>
      </c>
      <c r="O133" s="52">
        <v>130.6</v>
      </c>
      <c r="P133" s="88">
        <v>4.9509999999999996</v>
      </c>
      <c r="R133" s="70"/>
      <c r="S133" s="70"/>
      <c r="U133" s="109"/>
      <c r="V133" s="109"/>
    </row>
    <row r="134" spans="1:22" ht="13">
      <c r="A134" s="3">
        <v>41143</v>
      </c>
      <c r="B134" s="8">
        <v>2.8879199999999998</v>
      </c>
      <c r="C134" s="7">
        <f t="shared" si="8"/>
        <v>8.4055369397999993</v>
      </c>
      <c r="D134" s="25">
        <v>6.48</v>
      </c>
      <c r="E134" s="66">
        <v>3.49</v>
      </c>
      <c r="F134" s="19">
        <f t="shared" si="7"/>
        <v>3.5920800000000006</v>
      </c>
      <c r="G134" s="52">
        <v>99.6</v>
      </c>
      <c r="H134" s="7">
        <v>158.1</v>
      </c>
      <c r="I134" s="7">
        <v>77.91</v>
      </c>
      <c r="J134" s="70">
        <v>61.431045454545455</v>
      </c>
      <c r="K134" s="70">
        <f t="shared" si="6"/>
        <v>9.3502352290023527</v>
      </c>
      <c r="L134" s="52">
        <v>144.80000000000001</v>
      </c>
      <c r="M134" s="81">
        <v>8.9830325126389603</v>
      </c>
      <c r="N134" s="76">
        <v>100.7</v>
      </c>
      <c r="O134" s="52">
        <v>129.19999999999999</v>
      </c>
      <c r="P134" s="88">
        <v>4.9509999999999996</v>
      </c>
      <c r="R134" s="70"/>
      <c r="S134" s="70"/>
      <c r="U134" s="109"/>
      <c r="V134" s="109"/>
    </row>
    <row r="135" spans="1:22" ht="13">
      <c r="A135" s="3">
        <v>41174</v>
      </c>
      <c r="B135" s="8">
        <v>2.8475999999999999</v>
      </c>
      <c r="C135" s="7">
        <f t="shared" si="8"/>
        <v>8.3052013044000006</v>
      </c>
      <c r="D135" s="25">
        <v>6.48</v>
      </c>
      <c r="E135" s="66">
        <v>3.49</v>
      </c>
      <c r="F135" s="19">
        <f t="shared" si="7"/>
        <v>3.6324000000000005</v>
      </c>
      <c r="G135" s="52">
        <v>99.9</v>
      </c>
      <c r="H135" s="7">
        <v>159.19999999999999</v>
      </c>
      <c r="I135" s="7">
        <v>76.98</v>
      </c>
      <c r="J135" s="70">
        <v>67.801752525252525</v>
      </c>
      <c r="K135" s="70">
        <f t="shared" si="6"/>
        <v>10.319901449810125</v>
      </c>
      <c r="L135" s="52">
        <v>156</v>
      </c>
      <c r="M135" s="81">
        <v>9.001579723607934</v>
      </c>
      <c r="N135" s="76">
        <v>100.9</v>
      </c>
      <c r="O135" s="52">
        <v>124.9</v>
      </c>
      <c r="P135" s="88">
        <v>4.9509999999999996</v>
      </c>
      <c r="R135" s="70"/>
      <c r="S135" s="70"/>
      <c r="U135" s="109"/>
      <c r="V135" s="109"/>
    </row>
    <row r="136" spans="1:22" ht="13">
      <c r="A136" s="3">
        <v>41205</v>
      </c>
      <c r="B136" s="8">
        <v>2.8313999999999999</v>
      </c>
      <c r="C136" s="7">
        <f t="shared" si="8"/>
        <v>8.5716841210000005</v>
      </c>
      <c r="D136" s="25">
        <v>6.48</v>
      </c>
      <c r="E136" s="66">
        <v>3.49</v>
      </c>
      <c r="F136" s="19">
        <f t="shared" si="7"/>
        <v>3.6486000000000005</v>
      </c>
      <c r="G136" s="52">
        <v>100</v>
      </c>
      <c r="H136" s="7">
        <v>162.80000000000001</v>
      </c>
      <c r="I136" s="7">
        <v>79.45</v>
      </c>
      <c r="J136" s="70">
        <v>67.884090909090901</v>
      </c>
      <c r="K136" s="70">
        <f t="shared" si="6"/>
        <v>10.332433928324338</v>
      </c>
      <c r="L136" s="52">
        <v>157.1</v>
      </c>
      <c r="M136" s="81">
        <v>9.1004981821091189</v>
      </c>
      <c r="N136" s="76">
        <v>102.1</v>
      </c>
      <c r="O136" s="52">
        <v>120.3</v>
      </c>
      <c r="P136" s="88">
        <v>4.9509999999999996</v>
      </c>
      <c r="R136" s="70"/>
      <c r="S136" s="70"/>
      <c r="U136" s="109"/>
      <c r="V136" s="109"/>
    </row>
    <row r="137" spans="1:22" ht="13">
      <c r="A137" s="3">
        <v>41236</v>
      </c>
      <c r="B137" s="8">
        <v>2.88</v>
      </c>
      <c r="C137" s="7">
        <f t="shared" si="8"/>
        <v>8.1962346466000007</v>
      </c>
      <c r="D137" s="25">
        <v>6.48</v>
      </c>
      <c r="E137" s="66">
        <v>3.49</v>
      </c>
      <c r="F137" s="19">
        <f t="shared" si="7"/>
        <v>3.6000000000000005</v>
      </c>
      <c r="G137" s="52">
        <v>100.1</v>
      </c>
      <c r="H137" s="7">
        <v>158.9</v>
      </c>
      <c r="I137" s="7">
        <v>75.97</v>
      </c>
      <c r="J137" s="70">
        <v>69.016557851239668</v>
      </c>
      <c r="K137" s="70">
        <f t="shared" si="6"/>
        <v>10.504803325911668</v>
      </c>
      <c r="L137" s="52">
        <v>160</v>
      </c>
      <c r="M137" s="81">
        <v>9.1128629894217692</v>
      </c>
      <c r="N137" s="76">
        <v>102.1</v>
      </c>
      <c r="O137" s="52">
        <v>120.5</v>
      </c>
      <c r="P137" s="88">
        <v>4.9509999999999996</v>
      </c>
      <c r="R137" s="70"/>
      <c r="S137" s="70"/>
      <c r="U137" s="109"/>
      <c r="V137" s="109"/>
    </row>
    <row r="138" spans="1:22" ht="13">
      <c r="A138" s="3">
        <v>41267</v>
      </c>
      <c r="B138" s="8">
        <v>2.8591199999999999</v>
      </c>
      <c r="C138" s="7">
        <f t="shared" si="8"/>
        <v>7.7301594370000002</v>
      </c>
      <c r="D138" s="25">
        <v>6.48</v>
      </c>
      <c r="E138" s="66">
        <v>3.49</v>
      </c>
      <c r="F138" s="19">
        <f t="shared" si="7"/>
        <v>3.6208800000000005</v>
      </c>
      <c r="G138" s="52">
        <v>100.1</v>
      </c>
      <c r="H138" s="7">
        <v>150.80000000000001</v>
      </c>
      <c r="I138" s="7">
        <v>71.650000000000006</v>
      </c>
      <c r="J138" s="70">
        <v>69.124801136363644</v>
      </c>
      <c r="K138" s="70">
        <f t="shared" si="6"/>
        <v>10.521278711775288</v>
      </c>
      <c r="L138" s="52">
        <v>159.30000000000001</v>
      </c>
      <c r="M138" s="81">
        <v>9.1128629894217692</v>
      </c>
      <c r="N138" s="76">
        <v>102.1</v>
      </c>
      <c r="O138" s="52">
        <v>119.3</v>
      </c>
      <c r="P138" s="88">
        <v>4.9509999999999996</v>
      </c>
      <c r="R138" s="70"/>
      <c r="S138" s="70"/>
      <c r="U138" s="109"/>
      <c r="V138" s="109"/>
    </row>
    <row r="139" spans="1:22" ht="13">
      <c r="A139" s="3">
        <v>41275</v>
      </c>
      <c r="B139" s="8">
        <v>2.8504800000000001</v>
      </c>
      <c r="C139" s="7">
        <f t="shared" si="8"/>
        <v>7.8002864939999998</v>
      </c>
      <c r="D139" s="25">
        <v>6.61</v>
      </c>
      <c r="E139" s="66">
        <v>3.71</v>
      </c>
      <c r="F139" s="19">
        <f t="shared" si="7"/>
        <v>3.7595200000000002</v>
      </c>
      <c r="G139" s="52">
        <v>100.5</v>
      </c>
      <c r="H139" s="7">
        <v>150</v>
      </c>
      <c r="I139" s="7">
        <v>72.3</v>
      </c>
      <c r="J139" s="70">
        <v>64.926793388429743</v>
      </c>
      <c r="K139" s="70">
        <f t="shared" si="6"/>
        <v>9.8823125400958514</v>
      </c>
      <c r="L139" s="52">
        <v>150.5</v>
      </c>
      <c r="M139" s="81">
        <v>9.1904192701828045</v>
      </c>
      <c r="N139" s="76">
        <v>103</v>
      </c>
      <c r="O139" s="52">
        <v>116</v>
      </c>
      <c r="P139" s="88">
        <v>5.6529999999999996</v>
      </c>
      <c r="R139" s="70"/>
      <c r="S139" s="70"/>
      <c r="U139" s="109"/>
      <c r="V139" s="109"/>
    </row>
    <row r="140" spans="1:22" ht="13">
      <c r="A140" s="3">
        <v>41306</v>
      </c>
      <c r="B140" s="8">
        <v>2.8227600000000002</v>
      </c>
      <c r="C140" s="7">
        <f t="shared" si="8"/>
        <v>8.072163699599999</v>
      </c>
      <c r="D140" s="25">
        <v>6.61</v>
      </c>
      <c r="E140" s="66">
        <v>3.71</v>
      </c>
      <c r="F140" s="19">
        <f t="shared" si="7"/>
        <v>3.7872400000000002</v>
      </c>
      <c r="G140" s="52">
        <v>100.5</v>
      </c>
      <c r="H140" s="7">
        <v>153.69999999999999</v>
      </c>
      <c r="I140" s="7">
        <v>74.819999999999993</v>
      </c>
      <c r="J140" s="70">
        <v>63.393643939393932</v>
      </c>
      <c r="K140" s="70">
        <f t="shared" si="6"/>
        <v>9.6489564595728972</v>
      </c>
      <c r="L140" s="52">
        <v>149.1</v>
      </c>
      <c r="M140" s="81">
        <v>9.2059305263350133</v>
      </c>
      <c r="N140" s="76">
        <v>103.2</v>
      </c>
      <c r="O140" s="52">
        <v>112.6</v>
      </c>
      <c r="P140" s="88">
        <v>5.6529999999999996</v>
      </c>
      <c r="R140" s="70"/>
      <c r="S140" s="70"/>
      <c r="U140" s="109"/>
      <c r="V140" s="109"/>
    </row>
    <row r="141" spans="1:22" ht="13">
      <c r="A141" s="3">
        <v>41334</v>
      </c>
      <c r="B141" s="8">
        <v>2.8123200000000002</v>
      </c>
      <c r="C141" s="7">
        <f t="shared" si="8"/>
        <v>7.7290805591999998</v>
      </c>
      <c r="D141" s="25">
        <v>6.61</v>
      </c>
      <c r="E141" s="66">
        <v>3.71</v>
      </c>
      <c r="F141" s="19">
        <f t="shared" si="7"/>
        <v>3.7976800000000002</v>
      </c>
      <c r="G141" s="52">
        <v>100.5</v>
      </c>
      <c r="H141" s="7">
        <v>148.9</v>
      </c>
      <c r="I141" s="7">
        <v>71.64</v>
      </c>
      <c r="J141" s="70">
        <v>61.959333333333326</v>
      </c>
      <c r="K141" s="70">
        <f t="shared" si="6"/>
        <v>9.4306443429731086</v>
      </c>
      <c r="L141" s="52">
        <v>145.69999999999999</v>
      </c>
      <c r="M141" s="81">
        <v>9.2059305263350133</v>
      </c>
      <c r="N141" s="76">
        <v>103.2</v>
      </c>
      <c r="O141" s="52">
        <v>112.6</v>
      </c>
      <c r="P141" s="88">
        <v>5.6529999999999996</v>
      </c>
      <c r="R141" s="70"/>
      <c r="S141" s="70"/>
      <c r="U141" s="109"/>
      <c r="V141" s="109"/>
    </row>
    <row r="142" spans="1:22" ht="13">
      <c r="A142" s="3">
        <v>41365</v>
      </c>
      <c r="B142" s="8">
        <v>2.80044</v>
      </c>
      <c r="C142" s="7">
        <f t="shared" si="8"/>
        <v>7.3040027060000003</v>
      </c>
      <c r="D142" s="25">
        <v>6.61</v>
      </c>
      <c r="E142" s="66">
        <v>3.71</v>
      </c>
      <c r="F142" s="19">
        <f t="shared" si="7"/>
        <v>3.8095600000000003</v>
      </c>
      <c r="G142" s="52">
        <v>100.6</v>
      </c>
      <c r="H142" s="7">
        <v>144.30000000000001</v>
      </c>
      <c r="I142" s="7">
        <v>67.7</v>
      </c>
      <c r="J142" s="70">
        <v>60.789527272727263</v>
      </c>
      <c r="K142" s="70">
        <f t="shared" si="6"/>
        <v>9.2525916701259145</v>
      </c>
      <c r="L142" s="52">
        <v>142.1</v>
      </c>
      <c r="M142" s="81">
        <v>9.229197410563323</v>
      </c>
      <c r="N142" s="76">
        <v>103.4</v>
      </c>
      <c r="O142" s="52">
        <v>111.8</v>
      </c>
      <c r="P142" s="88">
        <v>5.6529999999999996</v>
      </c>
      <c r="R142" s="70"/>
      <c r="S142" s="70"/>
      <c r="U142" s="109"/>
      <c r="V142" s="109"/>
    </row>
    <row r="143" spans="1:22" ht="13">
      <c r="A143" s="3">
        <v>41395</v>
      </c>
      <c r="B143" s="8">
        <v>2.8040400000000001</v>
      </c>
      <c r="C143" s="7">
        <f t="shared" si="8"/>
        <v>7.3611832294000008</v>
      </c>
      <c r="D143" s="25">
        <v>6.61</v>
      </c>
      <c r="E143" s="66">
        <v>3.71</v>
      </c>
      <c r="F143" s="19">
        <f t="shared" si="7"/>
        <v>3.8059600000000002</v>
      </c>
      <c r="G143" s="52">
        <v>100.6</v>
      </c>
      <c r="H143" s="7">
        <v>142.5</v>
      </c>
      <c r="I143" s="7">
        <v>68.23</v>
      </c>
      <c r="J143" s="70">
        <v>57.78423636363636</v>
      </c>
      <c r="K143" s="70">
        <f t="shared" si="6"/>
        <v>8.7951653521516526</v>
      </c>
      <c r="L143" s="52">
        <v>135.1</v>
      </c>
      <c r="M143" s="81">
        <v>9.229197410563323</v>
      </c>
      <c r="N143" s="76">
        <v>103.4</v>
      </c>
      <c r="O143" s="52">
        <v>111.5</v>
      </c>
      <c r="P143" s="88">
        <v>5.6529999999999996</v>
      </c>
      <c r="R143" s="70"/>
      <c r="S143" s="70"/>
      <c r="U143" s="109"/>
      <c r="V143" s="109"/>
    </row>
    <row r="144" spans="1:22" ht="13">
      <c r="A144" s="3">
        <v>41426</v>
      </c>
      <c r="B144" s="8">
        <v>2.7680400000000001</v>
      </c>
      <c r="C144" s="7">
        <f t="shared" si="8"/>
        <v>7.4269947752000007</v>
      </c>
      <c r="D144" s="25">
        <v>6.61</v>
      </c>
      <c r="E144" s="66">
        <v>3.71</v>
      </c>
      <c r="F144" s="19">
        <f t="shared" si="7"/>
        <v>3.8419600000000003</v>
      </c>
      <c r="G144" s="52">
        <v>100.8</v>
      </c>
      <c r="H144" s="7">
        <v>141.5</v>
      </c>
      <c r="I144" s="7">
        <v>68.84</v>
      </c>
      <c r="J144" s="70">
        <v>56.177015151515143</v>
      </c>
      <c r="K144" s="70">
        <f t="shared" si="6"/>
        <v>8.550535030672016</v>
      </c>
      <c r="L144" s="52">
        <v>132.69999999999999</v>
      </c>
      <c r="M144" s="81">
        <v>9.2214417824872204</v>
      </c>
      <c r="N144" s="76">
        <v>103.3</v>
      </c>
      <c r="O144" s="52">
        <v>109.1</v>
      </c>
      <c r="P144" s="88">
        <v>5.6529999999999996</v>
      </c>
      <c r="R144" s="70"/>
      <c r="S144" s="70"/>
      <c r="U144" s="109"/>
      <c r="V144" s="109"/>
    </row>
    <row r="145" spans="1:22" ht="13">
      <c r="A145" s="3">
        <v>41456</v>
      </c>
      <c r="B145" s="8">
        <v>2.7417600000000002</v>
      </c>
      <c r="C145" s="7">
        <f t="shared" si="8"/>
        <v>7.6319815571999996</v>
      </c>
      <c r="D145" s="25">
        <v>6.89</v>
      </c>
      <c r="E145" s="66">
        <v>3.8</v>
      </c>
      <c r="F145" s="19">
        <f t="shared" si="7"/>
        <v>4.1482399999999995</v>
      </c>
      <c r="G145" s="52">
        <v>100.9</v>
      </c>
      <c r="H145" s="7">
        <v>146.19999999999999</v>
      </c>
      <c r="I145" s="7">
        <v>70.739999999999995</v>
      </c>
      <c r="J145" s="70">
        <v>56.091190909090905</v>
      </c>
      <c r="K145" s="70">
        <f t="shared" si="6"/>
        <v>8.5374719800747183</v>
      </c>
      <c r="L145" s="52">
        <v>135.6</v>
      </c>
      <c r="M145" s="81">
        <v>9.2447086667155318</v>
      </c>
      <c r="N145" s="76">
        <v>103.6</v>
      </c>
      <c r="O145" s="52">
        <v>108.1</v>
      </c>
      <c r="P145" s="88">
        <v>5.6529999999999996</v>
      </c>
      <c r="R145" s="70"/>
      <c r="S145" s="70"/>
      <c r="U145" s="109"/>
      <c r="V145" s="109"/>
    </row>
    <row r="146" spans="1:22" ht="13">
      <c r="A146" s="3">
        <v>41487</v>
      </c>
      <c r="B146" s="8">
        <v>2.7021600000000001</v>
      </c>
      <c r="C146" s="7">
        <f t="shared" si="8"/>
        <v>7.6567957466000003</v>
      </c>
      <c r="D146" s="25">
        <v>6.89</v>
      </c>
      <c r="E146" s="66">
        <v>3.8</v>
      </c>
      <c r="F146" s="19">
        <f t="shared" si="7"/>
        <v>4.1878399999999996</v>
      </c>
      <c r="G146" s="52">
        <v>100.9</v>
      </c>
      <c r="H146" s="7">
        <v>145.30000000000001</v>
      </c>
      <c r="I146" s="7">
        <v>70.97</v>
      </c>
      <c r="J146" s="70">
        <v>56.148166666666668</v>
      </c>
      <c r="K146" s="70">
        <f t="shared" si="6"/>
        <v>8.5461440892947742</v>
      </c>
      <c r="L146" s="52">
        <v>136.6</v>
      </c>
      <c r="M146" s="81">
        <v>9.2447086667155318</v>
      </c>
      <c r="N146" s="76">
        <v>103.6</v>
      </c>
      <c r="O146" s="52">
        <v>106.2</v>
      </c>
      <c r="P146" s="88">
        <v>5.6529999999999996</v>
      </c>
      <c r="R146" s="70"/>
      <c r="S146" s="70"/>
      <c r="U146" s="109"/>
      <c r="V146" s="109"/>
    </row>
    <row r="147" spans="1:22" ht="13">
      <c r="A147" s="3">
        <v>41518</v>
      </c>
      <c r="B147" s="8">
        <v>2.6373600000000001</v>
      </c>
      <c r="C147" s="7">
        <f t="shared" si="8"/>
        <v>7.7862610826000003</v>
      </c>
      <c r="D147" s="25">
        <v>6.89</v>
      </c>
      <c r="E147" s="66">
        <v>3.8</v>
      </c>
      <c r="F147" s="19">
        <f t="shared" ref="F147:F178" si="9">D147-B147</f>
        <v>4.2526399999999995</v>
      </c>
      <c r="G147" s="52">
        <v>101.2</v>
      </c>
      <c r="H147" s="7">
        <v>150.1</v>
      </c>
      <c r="I147" s="7">
        <v>72.17</v>
      </c>
      <c r="J147" s="70">
        <v>57.771795454545448</v>
      </c>
      <c r="K147" s="70">
        <f t="shared" si="6"/>
        <v>8.7932717586827156</v>
      </c>
      <c r="L147" s="52">
        <v>139.1</v>
      </c>
      <c r="M147" s="81">
        <v>9.2447086667155318</v>
      </c>
      <c r="N147" s="76">
        <v>103.6</v>
      </c>
      <c r="O147" s="52">
        <v>106.6</v>
      </c>
      <c r="P147" s="88">
        <v>5.6529999999999996</v>
      </c>
      <c r="R147" s="70"/>
      <c r="S147" s="70"/>
      <c r="U147" s="109"/>
      <c r="V147" s="109"/>
    </row>
    <row r="148" spans="1:22" ht="13">
      <c r="A148" s="3">
        <v>41548</v>
      </c>
      <c r="B148" s="8">
        <v>2.7345600000000001</v>
      </c>
      <c r="C148" s="7">
        <f t="shared" si="8"/>
        <v>7.5985363454000012</v>
      </c>
      <c r="D148" s="25">
        <v>6.89</v>
      </c>
      <c r="E148" s="66">
        <v>3.8</v>
      </c>
      <c r="F148" s="19">
        <f t="shared" si="9"/>
        <v>4.1554399999999996</v>
      </c>
      <c r="G148" s="52">
        <v>101.1</v>
      </c>
      <c r="H148" s="7">
        <v>145.9</v>
      </c>
      <c r="I148" s="7">
        <v>70.430000000000007</v>
      </c>
      <c r="J148" s="70">
        <v>57.099445454545446</v>
      </c>
      <c r="K148" s="70">
        <f t="shared" si="6"/>
        <v>8.6909353812093517</v>
      </c>
      <c r="L148" s="52">
        <v>137</v>
      </c>
      <c r="M148" s="81">
        <v>9.2214417824872204</v>
      </c>
      <c r="N148" s="76">
        <v>103.3</v>
      </c>
      <c r="O148" s="52">
        <v>105.8</v>
      </c>
      <c r="P148" s="88">
        <v>5.6529999999999996</v>
      </c>
      <c r="R148" s="70"/>
      <c r="S148" s="70"/>
      <c r="U148" s="109"/>
      <c r="V148" s="109"/>
    </row>
    <row r="149" spans="1:22" ht="13">
      <c r="A149" s="3">
        <v>41579</v>
      </c>
      <c r="B149" s="8">
        <v>2.69604</v>
      </c>
      <c r="C149" s="7">
        <f t="shared" si="8"/>
        <v>7.4011017079999997</v>
      </c>
      <c r="D149" s="25">
        <v>6.89</v>
      </c>
      <c r="E149" s="66">
        <v>3.8</v>
      </c>
      <c r="F149" s="19">
        <f t="shared" si="9"/>
        <v>4.1939599999999997</v>
      </c>
      <c r="G149" s="52">
        <v>101.2</v>
      </c>
      <c r="H149" s="7">
        <v>142.1</v>
      </c>
      <c r="I149" s="7">
        <v>68.599999999999994</v>
      </c>
      <c r="J149" s="70">
        <v>58.104454545454544</v>
      </c>
      <c r="K149" s="70">
        <f t="shared" si="6"/>
        <v>8.8439048014390469</v>
      </c>
      <c r="L149" s="52">
        <v>138.9</v>
      </c>
      <c r="M149" s="81">
        <v>9.2136861544111142</v>
      </c>
      <c r="N149" s="76">
        <v>103.3</v>
      </c>
      <c r="O149" s="52">
        <v>104.9</v>
      </c>
      <c r="P149" s="88">
        <v>5.6529999999999996</v>
      </c>
      <c r="R149" s="70"/>
      <c r="S149" s="70"/>
      <c r="U149" s="109"/>
      <c r="V149" s="109"/>
    </row>
    <row r="150" spans="1:22" ht="13">
      <c r="A150" s="3">
        <v>41609</v>
      </c>
      <c r="B150" s="8">
        <v>2.7028799999999999</v>
      </c>
      <c r="C150" s="7">
        <f t="shared" si="8"/>
        <v>7.3255802620000008</v>
      </c>
      <c r="D150" s="25">
        <v>6.89</v>
      </c>
      <c r="E150" s="66">
        <v>3.8</v>
      </c>
      <c r="F150" s="19">
        <f t="shared" si="9"/>
        <v>4.1871200000000002</v>
      </c>
      <c r="G150" s="52">
        <v>101.2</v>
      </c>
      <c r="H150" s="7">
        <v>142.4</v>
      </c>
      <c r="I150" s="7">
        <v>67.900000000000006</v>
      </c>
      <c r="J150" s="70">
        <v>65.111631313131298</v>
      </c>
      <c r="K150" s="70">
        <f t="shared" si="6"/>
        <v>9.9104461663822363</v>
      </c>
      <c r="L150" s="52">
        <v>150.9</v>
      </c>
      <c r="M150" s="81">
        <v>9.2136861544111142</v>
      </c>
      <c r="N150" s="76">
        <v>103.3</v>
      </c>
      <c r="O150" s="52">
        <v>104.4</v>
      </c>
      <c r="P150" s="88">
        <v>5.6529999999999996</v>
      </c>
      <c r="R150" s="70"/>
      <c r="S150" s="70"/>
      <c r="U150" s="109"/>
      <c r="V150" s="109"/>
    </row>
    <row r="151" spans="1:22" ht="13">
      <c r="A151" s="3">
        <v>41640</v>
      </c>
      <c r="B151" s="8">
        <v>2.7698399999999999</v>
      </c>
      <c r="C151" s="7">
        <f t="shared" si="8"/>
        <v>7.1766951256000002</v>
      </c>
      <c r="D151" s="25">
        <v>6.78</v>
      </c>
      <c r="E151" s="66">
        <v>3.54</v>
      </c>
      <c r="F151" s="19">
        <f t="shared" si="9"/>
        <v>4.0101600000000008</v>
      </c>
      <c r="G151" s="52">
        <v>101.1</v>
      </c>
      <c r="H151" s="7">
        <v>139.30000000000001</v>
      </c>
      <c r="I151" s="7">
        <v>66.52</v>
      </c>
      <c r="J151" s="70">
        <v>62.911107954545443</v>
      </c>
      <c r="K151" s="70">
        <f t="shared" si="6"/>
        <v>9.5755111041926089</v>
      </c>
      <c r="L151" s="52">
        <v>145</v>
      </c>
      <c r="M151" s="81">
        <v>9.2136861544111159</v>
      </c>
      <c r="N151" s="76">
        <v>103.3</v>
      </c>
      <c r="O151" s="52">
        <v>103.4</v>
      </c>
      <c r="P151" s="88">
        <v>5.3970000000000002</v>
      </c>
      <c r="R151" s="70"/>
      <c r="S151" s="70"/>
      <c r="U151" s="109"/>
      <c r="V151" s="109"/>
    </row>
    <row r="152" spans="1:22" ht="13">
      <c r="A152" s="3">
        <v>41671</v>
      </c>
      <c r="B152" s="8">
        <v>2.6575199999999999</v>
      </c>
      <c r="C152" s="7">
        <f t="shared" si="8"/>
        <v>7.2921350502000006</v>
      </c>
      <c r="D152" s="25">
        <v>6.78</v>
      </c>
      <c r="E152" s="66">
        <v>3.54</v>
      </c>
      <c r="F152" s="19">
        <f t="shared" si="9"/>
        <v>4.1224800000000004</v>
      </c>
      <c r="G152" s="52">
        <v>101.1</v>
      </c>
      <c r="H152" s="7">
        <v>140.4</v>
      </c>
      <c r="I152" s="7">
        <v>67.59</v>
      </c>
      <c r="J152" s="70">
        <v>58.995151515151512</v>
      </c>
      <c r="K152" s="70">
        <f t="shared" si="6"/>
        <v>8.9794751164614173</v>
      </c>
      <c r="L152" s="52">
        <v>138.19999999999999</v>
      </c>
      <c r="M152" s="81">
        <v>9.2136861544111159</v>
      </c>
      <c r="N152" s="76">
        <v>103.3</v>
      </c>
      <c r="O152" s="52">
        <v>101.1</v>
      </c>
      <c r="P152" s="88">
        <v>5.3970000000000002</v>
      </c>
      <c r="R152" s="70"/>
      <c r="S152" s="70"/>
      <c r="U152" s="109"/>
      <c r="V152" s="109"/>
    </row>
    <row r="153" spans="1:22" ht="13">
      <c r="A153" s="3">
        <v>41702</v>
      </c>
      <c r="B153" s="8">
        <v>2.5217999999999998</v>
      </c>
      <c r="C153" s="7">
        <f t="shared" si="8"/>
        <v>7.1259878690000003</v>
      </c>
      <c r="D153" s="25">
        <v>6.78</v>
      </c>
      <c r="E153" s="66">
        <v>3.54</v>
      </c>
      <c r="F153" s="19">
        <f t="shared" si="9"/>
        <v>4.2582000000000004</v>
      </c>
      <c r="G153" s="52">
        <v>101.1</v>
      </c>
      <c r="H153" s="7">
        <v>137.69999999999999</v>
      </c>
      <c r="I153" s="7">
        <v>66.05</v>
      </c>
      <c r="J153" s="70">
        <v>56.380757575757585</v>
      </c>
      <c r="K153" s="70">
        <f t="shared" si="6"/>
        <v>8.5815460541487951</v>
      </c>
      <c r="L153" s="52">
        <v>131</v>
      </c>
      <c r="M153" s="81">
        <v>9.2136861544111159</v>
      </c>
      <c r="N153" s="76">
        <v>103.2</v>
      </c>
      <c r="O153" s="52">
        <v>100</v>
      </c>
      <c r="P153" s="88">
        <v>5.3970000000000002</v>
      </c>
      <c r="R153" s="70"/>
      <c r="S153" s="70"/>
      <c r="U153" s="109"/>
      <c r="V153" s="109"/>
    </row>
    <row r="154" spans="1:22" ht="13">
      <c r="A154" s="3">
        <v>41733</v>
      </c>
      <c r="B154" s="8">
        <v>2.39832</v>
      </c>
      <c r="C154" s="7">
        <f t="shared" si="8"/>
        <v>7.2662419829999987</v>
      </c>
      <c r="D154" s="25">
        <v>6.78</v>
      </c>
      <c r="E154" s="66">
        <v>3.54</v>
      </c>
      <c r="F154" s="19">
        <f t="shared" si="9"/>
        <v>4.3816800000000002</v>
      </c>
      <c r="G154" s="52">
        <v>101.1</v>
      </c>
      <c r="H154" s="7">
        <v>138.9</v>
      </c>
      <c r="I154" s="7">
        <v>67.349999999999994</v>
      </c>
      <c r="J154" s="70">
        <v>54.299545454545452</v>
      </c>
      <c r="K154" s="70">
        <f t="shared" si="6"/>
        <v>8.2647709976477088</v>
      </c>
      <c r="L154" s="52">
        <v>128.4</v>
      </c>
      <c r="M154" s="81">
        <v>9.1904192701828045</v>
      </c>
      <c r="N154" s="76">
        <v>103</v>
      </c>
      <c r="O154" s="52">
        <v>99.8</v>
      </c>
      <c r="P154" s="88">
        <v>5.3970000000000002</v>
      </c>
      <c r="R154" s="70"/>
      <c r="S154" s="70"/>
      <c r="U154" s="109"/>
      <c r="V154" s="109"/>
    </row>
    <row r="155" spans="1:22" ht="13">
      <c r="A155" s="3">
        <v>41764</v>
      </c>
      <c r="B155" s="8">
        <v>2.2427999999999999</v>
      </c>
      <c r="C155" s="7">
        <f t="shared" si="8"/>
        <v>7.2640842274000006</v>
      </c>
      <c r="D155" s="25">
        <v>6.78</v>
      </c>
      <c r="E155" s="66">
        <v>3.54</v>
      </c>
      <c r="F155" s="19">
        <f t="shared" si="9"/>
        <v>4.5372000000000003</v>
      </c>
      <c r="G155" s="52">
        <v>101.1</v>
      </c>
      <c r="H155" s="7">
        <v>138.19999999999999</v>
      </c>
      <c r="I155" s="7">
        <v>67.33</v>
      </c>
      <c r="J155" s="70">
        <v>52.55</v>
      </c>
      <c r="K155" s="70">
        <f t="shared" si="6"/>
        <v>7.9984779299847784</v>
      </c>
      <c r="L155" s="52">
        <v>131.69999999999999</v>
      </c>
      <c r="M155" s="81">
        <v>9.1826636421067018</v>
      </c>
      <c r="N155" s="76">
        <v>102.9</v>
      </c>
      <c r="O155" s="52">
        <v>97</v>
      </c>
      <c r="P155" s="88">
        <v>5.3970000000000002</v>
      </c>
      <c r="R155" s="70"/>
      <c r="S155" s="70"/>
      <c r="U155" s="109"/>
      <c r="V155" s="109"/>
    </row>
    <row r="156" spans="1:22" ht="13">
      <c r="A156" s="3">
        <v>41795</v>
      </c>
      <c r="B156" s="8">
        <v>2.2449599999999998</v>
      </c>
      <c r="C156" s="7">
        <f t="shared" si="8"/>
        <v>7.3514733292000001</v>
      </c>
      <c r="D156" s="25">
        <v>6.78</v>
      </c>
      <c r="E156" s="66">
        <v>3.54</v>
      </c>
      <c r="F156" s="19">
        <f t="shared" si="9"/>
        <v>4.5350400000000004</v>
      </c>
      <c r="G156" s="52">
        <v>101.1</v>
      </c>
      <c r="H156" s="7">
        <v>138.80000000000001</v>
      </c>
      <c r="I156" s="7">
        <v>68.14</v>
      </c>
      <c r="J156" s="70">
        <v>52.32</v>
      </c>
      <c r="K156" s="70">
        <f t="shared" si="6"/>
        <v>7.9634703196347028</v>
      </c>
      <c r="L156" s="52">
        <v>126.9</v>
      </c>
      <c r="M156" s="81">
        <v>9.1826636421067018</v>
      </c>
      <c r="N156" s="76">
        <v>102.9</v>
      </c>
      <c r="O156" s="52">
        <v>97.6</v>
      </c>
      <c r="P156" s="88">
        <v>5.3970000000000002</v>
      </c>
      <c r="R156" s="70"/>
      <c r="S156" s="70"/>
      <c r="U156" s="109"/>
      <c r="V156" s="109"/>
    </row>
    <row r="157" spans="1:22" ht="13">
      <c r="A157" s="3">
        <v>41826</v>
      </c>
      <c r="B157" s="8">
        <v>2.05524</v>
      </c>
      <c r="C157" s="7">
        <f t="shared" si="8"/>
        <v>7.1227512356</v>
      </c>
      <c r="D157" s="25">
        <v>6.81</v>
      </c>
      <c r="E157" s="66">
        <v>3.19</v>
      </c>
      <c r="F157" s="19">
        <f t="shared" si="9"/>
        <v>4.7547599999999992</v>
      </c>
      <c r="G157" s="52">
        <v>101</v>
      </c>
      <c r="H157" s="7">
        <v>137.5</v>
      </c>
      <c r="I157" s="7">
        <v>66.02</v>
      </c>
      <c r="J157" s="70">
        <v>52.68</v>
      </c>
      <c r="K157" s="70">
        <f t="shared" si="6"/>
        <v>8.0182648401826473</v>
      </c>
      <c r="L157" s="52">
        <v>127.2</v>
      </c>
      <c r="M157" s="81">
        <v>9.1516411298022859</v>
      </c>
      <c r="N157" s="76">
        <v>102.5</v>
      </c>
      <c r="O157" s="52">
        <v>97.5</v>
      </c>
      <c r="P157" s="88">
        <v>5.3970000000000002</v>
      </c>
      <c r="R157" s="70"/>
      <c r="S157" s="70"/>
      <c r="U157" s="109"/>
      <c r="V157" s="109"/>
    </row>
    <row r="158" spans="1:22" ht="13">
      <c r="A158" s="3">
        <v>41857</v>
      </c>
      <c r="B158" s="8">
        <v>2.0177999999999998</v>
      </c>
      <c r="C158" s="7">
        <f t="shared" si="8"/>
        <v>7.1518809362000013</v>
      </c>
      <c r="D158" s="25">
        <v>6.81</v>
      </c>
      <c r="E158" s="66">
        <v>3.19</v>
      </c>
      <c r="F158" s="19">
        <f t="shared" si="9"/>
        <v>4.7921999999999993</v>
      </c>
      <c r="G158" s="52">
        <v>101.1</v>
      </c>
      <c r="H158" s="7">
        <v>138.1</v>
      </c>
      <c r="I158" s="7">
        <v>66.290000000000006</v>
      </c>
      <c r="J158" s="70">
        <v>51.68</v>
      </c>
      <c r="K158" s="70">
        <f t="shared" si="6"/>
        <v>7.8660578386605779</v>
      </c>
      <c r="L158" s="52">
        <v>125.2</v>
      </c>
      <c r="M158" s="81">
        <v>9.1438855017261833</v>
      </c>
      <c r="N158" s="76">
        <v>102.5</v>
      </c>
      <c r="O158" s="52">
        <v>98.9</v>
      </c>
      <c r="P158" s="88">
        <v>5.3970000000000002</v>
      </c>
      <c r="R158" s="70"/>
      <c r="S158" s="70"/>
      <c r="U158" s="109"/>
      <c r="V158" s="109"/>
    </row>
    <row r="159" spans="1:22" ht="13">
      <c r="A159" s="3">
        <v>41888</v>
      </c>
      <c r="B159" s="8">
        <v>2.1103200000000002</v>
      </c>
      <c r="C159" s="7">
        <f t="shared" si="8"/>
        <v>7.1216723578000005</v>
      </c>
      <c r="D159" s="25">
        <v>6.81</v>
      </c>
      <c r="E159" s="66">
        <v>3.19</v>
      </c>
      <c r="F159" s="19">
        <f t="shared" si="9"/>
        <v>4.699679999999999</v>
      </c>
      <c r="G159" s="52">
        <v>101</v>
      </c>
      <c r="H159" s="7">
        <v>138.19999999999999</v>
      </c>
      <c r="I159" s="7">
        <v>66.010000000000005</v>
      </c>
      <c r="J159" s="70">
        <v>51.26</v>
      </c>
      <c r="K159" s="70">
        <f t="shared" si="6"/>
        <v>7.802130898021308</v>
      </c>
      <c r="L159" s="52">
        <v>125</v>
      </c>
      <c r="M159" s="81">
        <v>9.1361298736500789</v>
      </c>
      <c r="N159" s="76">
        <v>102.4</v>
      </c>
      <c r="O159" s="52">
        <v>101</v>
      </c>
      <c r="P159" s="88">
        <v>5.3970000000000002</v>
      </c>
      <c r="R159" s="70"/>
      <c r="S159" s="70"/>
      <c r="U159" s="109"/>
      <c r="V159" s="109"/>
    </row>
    <row r="160" spans="1:22" ht="13">
      <c r="A160" s="3">
        <v>41919</v>
      </c>
      <c r="B160" s="8">
        <v>2.2841999999999998</v>
      </c>
      <c r="C160" s="7">
        <f t="shared" si="8"/>
        <v>6.6340195922000005</v>
      </c>
      <c r="D160" s="25">
        <v>6.81</v>
      </c>
      <c r="E160" s="66">
        <v>3.19</v>
      </c>
      <c r="F160" s="19">
        <f t="shared" si="9"/>
        <v>4.5258000000000003</v>
      </c>
      <c r="G160" s="52">
        <v>101</v>
      </c>
      <c r="H160" s="7">
        <v>130.19999999999999</v>
      </c>
      <c r="I160" s="7">
        <v>61.49</v>
      </c>
      <c r="J160" s="70">
        <v>51.48</v>
      </c>
      <c r="K160" s="70">
        <f t="shared" si="6"/>
        <v>7.8356164383561637</v>
      </c>
      <c r="L160" s="52">
        <v>125.9</v>
      </c>
      <c r="M160" s="81">
        <v>9.1283742455739763</v>
      </c>
      <c r="N160" s="76">
        <v>102.2</v>
      </c>
      <c r="O160" s="52">
        <v>101.5</v>
      </c>
      <c r="P160" s="88">
        <v>5.3970000000000002</v>
      </c>
      <c r="R160" s="70"/>
      <c r="S160" s="70"/>
      <c r="U160" s="109"/>
      <c r="V160" s="109"/>
    </row>
    <row r="161" spans="1:22" ht="13">
      <c r="A161" s="3">
        <v>41950</v>
      </c>
      <c r="B161" s="8">
        <v>2.3515199999999998</v>
      </c>
      <c r="C161" s="7">
        <f t="shared" si="8"/>
        <v>6.4398215881999992</v>
      </c>
      <c r="D161" s="25">
        <v>6.81</v>
      </c>
      <c r="E161" s="66">
        <v>3.19</v>
      </c>
      <c r="F161" s="19">
        <f t="shared" si="9"/>
        <v>4.4584799999999998</v>
      </c>
      <c r="G161" s="52">
        <v>101</v>
      </c>
      <c r="H161" s="7">
        <v>128.1</v>
      </c>
      <c r="I161" s="7">
        <v>59.69</v>
      </c>
      <c r="J161" s="70">
        <v>48.31</v>
      </c>
      <c r="K161" s="70">
        <f t="shared" si="6"/>
        <v>7.3531202435312029</v>
      </c>
      <c r="L161" s="52">
        <v>117.8</v>
      </c>
      <c r="M161" s="81">
        <v>9.1283742455739763</v>
      </c>
      <c r="N161" s="76">
        <v>102.2</v>
      </c>
      <c r="O161" s="52">
        <v>102.7</v>
      </c>
      <c r="P161" s="88">
        <v>5.3970000000000002</v>
      </c>
      <c r="R161" s="70"/>
      <c r="S161" s="70"/>
      <c r="U161" s="109"/>
      <c r="V161" s="109"/>
    </row>
    <row r="162" spans="1:22" ht="13">
      <c r="A162" s="3">
        <v>41981</v>
      </c>
      <c r="B162" s="8">
        <v>2.40984</v>
      </c>
      <c r="C162" s="7">
        <f t="shared" si="8"/>
        <v>5.3943890000000003</v>
      </c>
      <c r="D162" s="25">
        <v>6.81</v>
      </c>
      <c r="E162" s="66">
        <v>3.19</v>
      </c>
      <c r="F162" s="19">
        <f t="shared" si="9"/>
        <v>4.4001599999999996</v>
      </c>
      <c r="G162" s="52">
        <v>100.4</v>
      </c>
      <c r="H162" s="7">
        <v>109.9</v>
      </c>
      <c r="I162" s="7">
        <v>50</v>
      </c>
      <c r="J162" s="70">
        <v>46.27</v>
      </c>
      <c r="K162" s="70">
        <f t="shared" si="6"/>
        <v>7.0426179604261794</v>
      </c>
      <c r="L162" s="52">
        <v>112</v>
      </c>
      <c r="M162" s="81">
        <v>9.1206186174978718</v>
      </c>
      <c r="N162" s="76">
        <v>102.2</v>
      </c>
      <c r="O162" s="52">
        <v>101.8</v>
      </c>
      <c r="P162" s="88">
        <v>5.3970000000000002</v>
      </c>
      <c r="R162" s="70"/>
      <c r="S162" s="70"/>
      <c r="U162" s="109"/>
      <c r="V162" s="109"/>
    </row>
    <row r="163" spans="1:22" ht="13">
      <c r="A163" s="3">
        <v>42012</v>
      </c>
      <c r="B163" s="8">
        <v>2.2949999999999999</v>
      </c>
      <c r="C163" s="7">
        <f t="shared" si="8"/>
        <v>4.8279781550000003</v>
      </c>
      <c r="D163" s="25">
        <v>6.76</v>
      </c>
      <c r="E163" s="66">
        <v>3.16</v>
      </c>
      <c r="F163" s="19">
        <f t="shared" si="9"/>
        <v>4.4649999999999999</v>
      </c>
      <c r="G163" s="52">
        <v>100.4</v>
      </c>
      <c r="H163" s="7">
        <v>93.1</v>
      </c>
      <c r="I163" s="7">
        <v>44.75</v>
      </c>
      <c r="J163" s="70">
        <v>42.68</v>
      </c>
      <c r="K163" s="70">
        <f t="shared" si="6"/>
        <v>6.4961948249619477</v>
      </c>
      <c r="L163" s="52">
        <v>101.5</v>
      </c>
      <c r="M163" s="81">
        <v>9.0818404771173551</v>
      </c>
      <c r="N163" s="76">
        <v>101.7</v>
      </c>
      <c r="O163" s="52">
        <v>100.9</v>
      </c>
      <c r="P163" s="88">
        <v>5.0460000000000003</v>
      </c>
      <c r="R163" s="70"/>
      <c r="S163" s="70"/>
      <c r="U163" s="109"/>
      <c r="V163" s="109"/>
    </row>
    <row r="164" spans="1:22" ht="13">
      <c r="A164" s="3">
        <v>42043</v>
      </c>
      <c r="B164" s="8">
        <v>2.145</v>
      </c>
      <c r="C164" s="7">
        <f t="shared" si="8"/>
        <v>5.8518331872000005</v>
      </c>
      <c r="D164" s="25">
        <v>6.76</v>
      </c>
      <c r="E164" s="66">
        <v>3.16</v>
      </c>
      <c r="F164" s="19">
        <f t="shared" si="9"/>
        <v>4.6150000000000002</v>
      </c>
      <c r="G164" s="52">
        <v>100.4</v>
      </c>
      <c r="H164" s="7">
        <v>105.7</v>
      </c>
      <c r="I164" s="7">
        <v>54.24</v>
      </c>
      <c r="J164" s="70">
        <v>43.03</v>
      </c>
      <c r="K164" s="70">
        <f t="shared" si="6"/>
        <v>6.5494672754946723</v>
      </c>
      <c r="L164" s="52">
        <v>104</v>
      </c>
      <c r="M164" s="81">
        <v>9.0740848490412525</v>
      </c>
      <c r="N164" s="76">
        <v>101.5</v>
      </c>
      <c r="O164" s="52">
        <v>104.5</v>
      </c>
      <c r="P164" s="88">
        <v>5.0460000000000003</v>
      </c>
      <c r="R164" s="70"/>
      <c r="S164" s="70"/>
      <c r="U164" s="109"/>
      <c r="V164" s="109"/>
    </row>
    <row r="165" spans="1:22" ht="13">
      <c r="A165" s="3">
        <v>42074</v>
      </c>
      <c r="B165" s="8">
        <v>2.2599999999999998</v>
      </c>
      <c r="C165" s="7">
        <f t="shared" si="8"/>
        <v>5.5982969042000006</v>
      </c>
      <c r="D165" s="25">
        <v>6.76</v>
      </c>
      <c r="E165" s="66">
        <v>3.16</v>
      </c>
      <c r="F165" s="19">
        <f t="shared" si="9"/>
        <v>4.5</v>
      </c>
      <c r="G165" s="52">
        <v>100.3</v>
      </c>
      <c r="H165" s="7">
        <v>107.6</v>
      </c>
      <c r="I165" s="7">
        <v>51.89</v>
      </c>
      <c r="J165" s="70">
        <v>46.73</v>
      </c>
      <c r="K165" s="70">
        <f t="shared" si="6"/>
        <v>7.1126331811263306</v>
      </c>
      <c r="L165" s="52">
        <v>111.8</v>
      </c>
      <c r="M165" s="81">
        <v>9.0585735928890436</v>
      </c>
      <c r="N165" s="76">
        <v>101.4</v>
      </c>
      <c r="O165" s="52">
        <v>107.8</v>
      </c>
      <c r="P165" s="88">
        <v>5.0460000000000003</v>
      </c>
      <c r="R165" s="70"/>
      <c r="S165" s="70"/>
      <c r="U165" s="109"/>
      <c r="V165" s="109"/>
    </row>
    <row r="166" spans="1:22" ht="13">
      <c r="A166" s="3">
        <v>42105</v>
      </c>
      <c r="B166" s="8">
        <v>2.1589999999999998</v>
      </c>
      <c r="C166" s="7">
        <f t="shared" si="8"/>
        <v>5.8583064540000001</v>
      </c>
      <c r="D166" s="25">
        <v>6.76</v>
      </c>
      <c r="E166" s="66">
        <v>3.16</v>
      </c>
      <c r="F166" s="19">
        <f t="shared" si="9"/>
        <v>4.601</v>
      </c>
      <c r="G166" s="52">
        <v>100.1</v>
      </c>
      <c r="H166" s="7">
        <v>107</v>
      </c>
      <c r="I166" s="7">
        <v>54.3</v>
      </c>
      <c r="J166" s="70">
        <v>44.91</v>
      </c>
      <c r="K166" s="70">
        <f t="shared" si="6"/>
        <v>6.8356164383561637</v>
      </c>
      <c r="L166" s="52">
        <v>107.8</v>
      </c>
      <c r="M166" s="81">
        <v>8.9732616840519022</v>
      </c>
      <c r="N166" s="76">
        <v>100.4</v>
      </c>
      <c r="O166" s="52">
        <v>107.8</v>
      </c>
      <c r="P166" s="88">
        <v>5.0460000000000003</v>
      </c>
      <c r="R166" s="70"/>
      <c r="S166" s="70"/>
      <c r="U166" s="109"/>
      <c r="V166" s="109"/>
    </row>
    <row r="167" spans="1:22" ht="13">
      <c r="A167" s="3">
        <v>42136</v>
      </c>
      <c r="B167" s="8">
        <v>2.1120000000000001</v>
      </c>
      <c r="C167" s="7">
        <f t="shared" si="8"/>
        <v>5.9942450567999996</v>
      </c>
      <c r="D167" s="25">
        <v>6.76</v>
      </c>
      <c r="E167" s="66">
        <v>3.16</v>
      </c>
      <c r="F167" s="19">
        <f t="shared" si="9"/>
        <v>4.6479999999999997</v>
      </c>
      <c r="G167" s="52">
        <v>100.1</v>
      </c>
      <c r="H167" s="7">
        <v>111</v>
      </c>
      <c r="I167" s="7">
        <v>55.56</v>
      </c>
      <c r="J167" s="70">
        <v>43.79</v>
      </c>
      <c r="K167" s="70">
        <f t="shared" si="6"/>
        <v>6.6651445966514453</v>
      </c>
      <c r="L167" s="52">
        <v>105.3</v>
      </c>
      <c r="M167" s="81">
        <v>8.9655060559757978</v>
      </c>
      <c r="N167" s="76">
        <v>100.3</v>
      </c>
      <c r="O167" s="52">
        <v>104</v>
      </c>
      <c r="P167" s="88">
        <v>5.0460000000000003</v>
      </c>
      <c r="R167" s="70"/>
      <c r="S167" s="70"/>
      <c r="U167" s="109"/>
      <c r="V167" s="109"/>
    </row>
    <row r="168" spans="1:22" ht="13">
      <c r="A168" s="3">
        <v>42167</v>
      </c>
      <c r="B168" s="8">
        <v>2.0590000000000002</v>
      </c>
      <c r="C168" s="7">
        <f t="shared" si="8"/>
        <v>5.7687595965999998</v>
      </c>
      <c r="D168" s="25">
        <v>6.76</v>
      </c>
      <c r="E168" s="66">
        <v>3.16</v>
      </c>
      <c r="F168" s="19">
        <f t="shared" si="9"/>
        <v>4.7009999999999996</v>
      </c>
      <c r="G168" s="52">
        <v>100.1</v>
      </c>
      <c r="H168" s="7">
        <v>108.1</v>
      </c>
      <c r="I168" s="7">
        <v>53.47</v>
      </c>
      <c r="J168" s="70">
        <v>40</v>
      </c>
      <c r="K168" s="70">
        <f t="shared" si="6"/>
        <v>6.0882800608828003</v>
      </c>
      <c r="L168" s="52">
        <v>99.5</v>
      </c>
      <c r="M168" s="81">
        <v>8.9655060559757978</v>
      </c>
      <c r="N168" s="76">
        <v>100.3</v>
      </c>
      <c r="O168" s="52">
        <v>100.9</v>
      </c>
      <c r="P168" s="88">
        <v>5.0460000000000003</v>
      </c>
      <c r="R168" s="70"/>
      <c r="S168" s="70"/>
      <c r="U168" s="109"/>
      <c r="V168" s="109"/>
    </row>
    <row r="169" spans="1:22" ht="13">
      <c r="A169" s="3">
        <v>42198</v>
      </c>
      <c r="B169" s="8">
        <v>2.0510000000000002</v>
      </c>
      <c r="C169" s="7">
        <f t="shared" si="8"/>
        <v>5.5249332137999998</v>
      </c>
      <c r="D169" s="25">
        <v>6.81</v>
      </c>
      <c r="E169" s="66">
        <v>2.99</v>
      </c>
      <c r="F169" s="19">
        <f t="shared" si="9"/>
        <v>4.7589999999999995</v>
      </c>
      <c r="G169" s="52">
        <v>99.9</v>
      </c>
      <c r="H169" s="7">
        <v>103</v>
      </c>
      <c r="I169" s="7">
        <v>51.21</v>
      </c>
      <c r="J169" s="70">
        <v>40.08</v>
      </c>
      <c r="K169" s="70">
        <f t="shared" si="6"/>
        <v>6.1004566210045654</v>
      </c>
      <c r="L169" s="52">
        <v>97.8</v>
      </c>
      <c r="M169" s="81">
        <v>8.8879497752147625</v>
      </c>
      <c r="N169" s="76">
        <v>99.5</v>
      </c>
      <c r="O169" s="52">
        <v>102.2</v>
      </c>
      <c r="P169" s="88">
        <v>5.0460000000000003</v>
      </c>
      <c r="R169" s="70"/>
      <c r="S169" s="70"/>
      <c r="U169" s="109"/>
      <c r="V169" s="109"/>
    </row>
    <row r="170" spans="1:22" ht="13">
      <c r="A170" s="3">
        <v>42229</v>
      </c>
      <c r="B170" s="8">
        <v>2.105</v>
      </c>
      <c r="C170" s="7">
        <f t="shared" si="8"/>
        <v>5.0912243382</v>
      </c>
      <c r="D170" s="25">
        <v>6.81</v>
      </c>
      <c r="E170" s="66">
        <v>2.99</v>
      </c>
      <c r="F170" s="19">
        <f t="shared" si="9"/>
        <v>4.7050000000000001</v>
      </c>
      <c r="G170" s="52">
        <v>99.9</v>
      </c>
      <c r="H170" s="7">
        <v>96.6</v>
      </c>
      <c r="I170" s="7">
        <v>47.19</v>
      </c>
      <c r="J170" s="70">
        <v>39.01</v>
      </c>
      <c r="K170" s="70">
        <f t="shared" si="6"/>
        <v>5.9375951293759508</v>
      </c>
      <c r="L170" s="52">
        <v>95.2</v>
      </c>
      <c r="M170" s="81">
        <v>8.8879497752147625</v>
      </c>
      <c r="N170" s="76">
        <v>99.5</v>
      </c>
      <c r="O170" s="52">
        <v>96.3</v>
      </c>
      <c r="P170" s="88">
        <v>5.0460000000000003</v>
      </c>
      <c r="R170" s="70"/>
      <c r="S170" s="70"/>
      <c r="U170" s="109"/>
      <c r="V170" s="109"/>
    </row>
    <row r="171" spans="1:22" ht="13">
      <c r="A171" s="3">
        <v>42260</v>
      </c>
      <c r="B171" s="8">
        <v>1.952</v>
      </c>
      <c r="C171" s="7">
        <f t="shared" si="8"/>
        <v>4.9574434910000003</v>
      </c>
      <c r="D171" s="25">
        <v>6.81</v>
      </c>
      <c r="E171" s="66">
        <v>2.99</v>
      </c>
      <c r="F171" s="19">
        <f t="shared" si="9"/>
        <v>4.8579999999999997</v>
      </c>
      <c r="G171" s="52">
        <v>99.8</v>
      </c>
      <c r="H171" s="7">
        <v>96.2</v>
      </c>
      <c r="I171" s="7">
        <v>45.95</v>
      </c>
      <c r="J171" s="70">
        <v>37.32</v>
      </c>
      <c r="K171" s="70">
        <f t="shared" si="6"/>
        <v>5.6803652968036529</v>
      </c>
      <c r="L171" s="52">
        <v>90.1</v>
      </c>
      <c r="M171" s="81">
        <v>8.8879497752147625</v>
      </c>
      <c r="N171" s="76">
        <v>99.5</v>
      </c>
      <c r="O171" s="52">
        <v>94.3</v>
      </c>
      <c r="P171" s="88">
        <v>5.0460000000000003</v>
      </c>
      <c r="R171" s="70"/>
      <c r="S171" s="70"/>
      <c r="U171" s="109"/>
      <c r="V171" s="109"/>
    </row>
    <row r="172" spans="1:22" ht="13">
      <c r="A172" s="3">
        <v>42291</v>
      </c>
      <c r="B172" s="8">
        <v>1.9079999999999999</v>
      </c>
      <c r="C172" s="7">
        <f t="shared" si="8"/>
        <v>4.8527923444000001</v>
      </c>
      <c r="D172" s="25">
        <v>6.81</v>
      </c>
      <c r="E172" s="66">
        <v>2.99</v>
      </c>
      <c r="F172" s="19">
        <f t="shared" si="9"/>
        <v>4.9019999999999992</v>
      </c>
      <c r="G172" s="52">
        <v>99.7</v>
      </c>
      <c r="H172" s="7">
        <v>95</v>
      </c>
      <c r="I172" s="7">
        <v>44.98</v>
      </c>
      <c r="J172" s="70">
        <v>38.94</v>
      </c>
      <c r="K172" s="70">
        <f t="shared" ref="K172:K224" si="10">J172/6.57</f>
        <v>5.9269406392694055</v>
      </c>
      <c r="L172" s="52">
        <v>93.9</v>
      </c>
      <c r="M172" s="81">
        <v>8.81</v>
      </c>
      <c r="N172" s="76">
        <v>98.6</v>
      </c>
      <c r="O172" s="52">
        <v>93.7</v>
      </c>
      <c r="P172" s="88">
        <v>5.0460000000000003</v>
      </c>
      <c r="R172" s="70"/>
      <c r="S172" s="70"/>
      <c r="U172" s="109"/>
      <c r="V172" s="109"/>
    </row>
    <row r="173" spans="1:22" ht="13">
      <c r="A173" s="3">
        <v>42322</v>
      </c>
      <c r="B173" s="8">
        <v>1.9019999999999999</v>
      </c>
      <c r="C173" s="7">
        <f t="shared" si="8"/>
        <v>4.8883953118000001</v>
      </c>
      <c r="D173" s="25">
        <v>6.81</v>
      </c>
      <c r="E173" s="66">
        <v>2.99</v>
      </c>
      <c r="F173" s="19">
        <f t="shared" si="9"/>
        <v>4.9079999999999995</v>
      </c>
      <c r="G173" s="52">
        <v>99.7</v>
      </c>
      <c r="H173" s="7">
        <v>95.2</v>
      </c>
      <c r="I173" s="7">
        <v>45.31</v>
      </c>
      <c r="J173" s="70">
        <v>41.74</v>
      </c>
      <c r="K173" s="70">
        <f t="shared" si="10"/>
        <v>6.3531202435312029</v>
      </c>
      <c r="L173" s="52">
        <v>95.8</v>
      </c>
      <c r="M173" s="81">
        <v>8.81</v>
      </c>
      <c r="N173" s="76">
        <v>98.6</v>
      </c>
      <c r="O173" s="52">
        <v>95.8</v>
      </c>
      <c r="P173" s="88">
        <v>5.0460000000000003</v>
      </c>
      <c r="R173" s="70"/>
      <c r="S173" s="70"/>
      <c r="U173" s="109"/>
      <c r="V173" s="109"/>
    </row>
    <row r="174" spans="1:22" ht="13">
      <c r="A174" s="3">
        <v>42353</v>
      </c>
      <c r="B174" s="8">
        <v>1.8320000000000001</v>
      </c>
      <c r="C174" s="7">
        <f t="shared" si="8"/>
        <v>3.9508505035999999</v>
      </c>
      <c r="D174" s="25">
        <v>6.81</v>
      </c>
      <c r="E174" s="66">
        <v>2.99</v>
      </c>
      <c r="F174" s="19">
        <f t="shared" si="9"/>
        <v>4.9779999999999998</v>
      </c>
      <c r="G174" s="52">
        <v>99.5</v>
      </c>
      <c r="H174" s="7">
        <v>81.5</v>
      </c>
      <c r="I174" s="7">
        <v>36.619999999999997</v>
      </c>
      <c r="J174" s="70">
        <v>41.41</v>
      </c>
      <c r="K174" s="70">
        <f t="shared" si="10"/>
        <v>6.3028919330289188</v>
      </c>
      <c r="L174" s="52">
        <v>97.3</v>
      </c>
      <c r="M174" s="81">
        <v>8.81</v>
      </c>
      <c r="N174" s="76">
        <v>98.6</v>
      </c>
      <c r="O174" s="52">
        <v>91.9</v>
      </c>
      <c r="P174" s="88">
        <v>5.0460000000000003</v>
      </c>
      <c r="R174" s="70"/>
      <c r="S174" s="70"/>
      <c r="U174" s="109"/>
      <c r="V174" s="109"/>
    </row>
    <row r="175" spans="1:22" ht="13">
      <c r="A175" s="3">
        <v>42384</v>
      </c>
      <c r="B175" s="8">
        <v>1.6095600000000001</v>
      </c>
      <c r="C175" s="7">
        <f t="shared" si="8"/>
        <v>3.5171416280000001</v>
      </c>
      <c r="D175" s="25">
        <v>6.61</v>
      </c>
      <c r="E175" s="66">
        <v>2.65</v>
      </c>
      <c r="F175" s="19">
        <f t="shared" si="9"/>
        <v>5.0004400000000002</v>
      </c>
      <c r="G175" s="52">
        <v>98.4</v>
      </c>
      <c r="H175" s="7">
        <v>70.7</v>
      </c>
      <c r="I175" s="7">
        <v>32.6</v>
      </c>
      <c r="J175" s="70">
        <v>39.369999999999997</v>
      </c>
      <c r="K175" s="72">
        <f t="shared" si="10"/>
        <v>5.9923896499238962</v>
      </c>
      <c r="L175" s="52">
        <v>92</v>
      </c>
      <c r="M175" s="81">
        <v>8.7018147013882761</v>
      </c>
      <c r="N175" s="76">
        <v>97.6</v>
      </c>
      <c r="O175" s="52">
        <v>84.3</v>
      </c>
      <c r="P175" s="88">
        <v>4.8070000000000004</v>
      </c>
      <c r="R175" s="70"/>
      <c r="S175" s="70"/>
      <c r="U175" s="109"/>
      <c r="V175" s="109"/>
    </row>
    <row r="176" spans="1:22" ht="13">
      <c r="A176" s="3">
        <v>42415</v>
      </c>
      <c r="B176" s="8">
        <v>1.5685199999999999</v>
      </c>
      <c r="C176" s="7">
        <f t="shared" si="8"/>
        <v>3.6433703306000003</v>
      </c>
      <c r="D176" s="25">
        <v>6.61</v>
      </c>
      <c r="E176" s="66">
        <v>2.65</v>
      </c>
      <c r="F176" s="19">
        <f t="shared" si="9"/>
        <v>5.04148</v>
      </c>
      <c r="G176" s="52">
        <v>98.2</v>
      </c>
      <c r="H176" s="7">
        <v>70.2</v>
      </c>
      <c r="I176" s="7">
        <v>33.770000000000003</v>
      </c>
      <c r="J176" s="70">
        <v>36.729999999999997</v>
      </c>
      <c r="K176" s="70">
        <f t="shared" si="10"/>
        <v>5.590563165905631</v>
      </c>
      <c r="L176" s="52">
        <v>87.2</v>
      </c>
      <c r="M176" s="81">
        <v>8.6707921890838602</v>
      </c>
      <c r="N176" s="76">
        <v>97.3</v>
      </c>
      <c r="O176" s="52">
        <v>82.3</v>
      </c>
      <c r="P176" s="88">
        <v>4.8070000000000004</v>
      </c>
      <c r="R176" s="70"/>
      <c r="S176" s="70"/>
      <c r="U176" s="109"/>
      <c r="V176" s="109"/>
    </row>
    <row r="177" spans="1:22" ht="13">
      <c r="A177" s="3">
        <v>42446</v>
      </c>
      <c r="B177" s="8">
        <v>1.5231600000000001</v>
      </c>
      <c r="C177" s="7">
        <f t="shared" si="8"/>
        <v>4.0608960392000002</v>
      </c>
      <c r="D177" s="25">
        <v>6.61</v>
      </c>
      <c r="E177" s="66">
        <v>2.65</v>
      </c>
      <c r="F177" s="19">
        <f t="shared" si="9"/>
        <v>5.0868400000000005</v>
      </c>
      <c r="G177" s="52">
        <v>98.2</v>
      </c>
      <c r="H177" s="7">
        <v>77.3</v>
      </c>
      <c r="I177" s="7">
        <v>37.64</v>
      </c>
      <c r="J177" s="70">
        <v>36.85</v>
      </c>
      <c r="K177" s="70">
        <f t="shared" si="10"/>
        <v>5.60882800608828</v>
      </c>
      <c r="L177" s="52">
        <v>87.6</v>
      </c>
      <c r="M177" s="81">
        <v>8.6707921890838602</v>
      </c>
      <c r="N177" s="76">
        <v>97.3</v>
      </c>
      <c r="O177" s="52">
        <v>82.1</v>
      </c>
      <c r="P177" s="88">
        <v>4.8070000000000004</v>
      </c>
      <c r="R177" s="70"/>
      <c r="S177" s="70"/>
      <c r="U177" s="109"/>
      <c r="V177" s="109"/>
    </row>
    <row r="178" spans="1:22" ht="13">
      <c r="A178" s="3">
        <v>42477</v>
      </c>
      <c r="B178" s="8">
        <v>1.4428799999999999</v>
      </c>
      <c r="C178" s="7">
        <f t="shared" si="8"/>
        <v>4.1601527968000003</v>
      </c>
      <c r="D178" s="25">
        <v>6.61</v>
      </c>
      <c r="E178" s="66">
        <v>2.65</v>
      </c>
      <c r="F178" s="19">
        <f t="shared" si="9"/>
        <v>5.1671200000000006</v>
      </c>
      <c r="G178" s="52">
        <v>98</v>
      </c>
      <c r="H178" s="7">
        <v>76.5</v>
      </c>
      <c r="I178" s="7">
        <v>38.56</v>
      </c>
      <c r="J178" s="70">
        <v>36.99</v>
      </c>
      <c r="K178" s="70">
        <f t="shared" si="10"/>
        <v>5.6301369863013697</v>
      </c>
      <c r="L178" s="52">
        <v>88.9</v>
      </c>
      <c r="M178" s="81">
        <v>8.5622133960184108</v>
      </c>
      <c r="N178" s="76">
        <v>95.9</v>
      </c>
      <c r="O178" s="52">
        <v>81.2</v>
      </c>
      <c r="P178" s="88">
        <v>4.8070000000000004</v>
      </c>
      <c r="R178" s="70"/>
      <c r="S178" s="70"/>
      <c r="U178" s="109"/>
      <c r="V178" s="109"/>
    </row>
    <row r="179" spans="1:22" ht="13">
      <c r="A179" s="3">
        <v>42508</v>
      </c>
      <c r="B179" s="8">
        <v>1.3013999999999999</v>
      </c>
      <c r="C179" s="7">
        <f t="shared" si="8"/>
        <v>4.5938616724000001</v>
      </c>
      <c r="D179" s="25">
        <v>6.61</v>
      </c>
      <c r="E179" s="66">
        <v>2.65</v>
      </c>
      <c r="F179" s="19">
        <f t="shared" ref="F179:F210" si="11">D179-B179</f>
        <v>5.3086000000000002</v>
      </c>
      <c r="G179" s="52">
        <v>97.9</v>
      </c>
      <c r="H179" s="7">
        <v>83.2</v>
      </c>
      <c r="I179" s="7">
        <v>42.58</v>
      </c>
      <c r="J179" s="70">
        <v>36.76</v>
      </c>
      <c r="K179" s="70">
        <f t="shared" si="10"/>
        <v>5.5951293759512932</v>
      </c>
      <c r="L179" s="52">
        <v>88.9</v>
      </c>
      <c r="M179" s="81">
        <v>8.5622133960184108</v>
      </c>
      <c r="N179" s="76">
        <v>95.8</v>
      </c>
      <c r="O179" s="52">
        <v>81.900000000000006</v>
      </c>
      <c r="P179" s="88">
        <v>4.8070000000000004</v>
      </c>
      <c r="R179" s="70"/>
      <c r="S179" s="70"/>
      <c r="U179" s="109"/>
      <c r="V179" s="109"/>
    </row>
    <row r="180" spans="1:22" ht="13">
      <c r="A180" s="3">
        <v>42539</v>
      </c>
      <c r="B180" s="8">
        <v>1.4436</v>
      </c>
      <c r="C180" s="7">
        <f t="shared" si="8"/>
        <v>4.6305435176000005</v>
      </c>
      <c r="D180" s="25">
        <v>6.61</v>
      </c>
      <c r="E180" s="66">
        <v>2.65</v>
      </c>
      <c r="F180" s="19">
        <f t="shared" si="11"/>
        <v>5.1664000000000003</v>
      </c>
      <c r="G180" s="52">
        <v>97.6</v>
      </c>
      <c r="H180" s="7">
        <v>87.6</v>
      </c>
      <c r="I180" s="7">
        <v>42.92</v>
      </c>
      <c r="J180" s="70">
        <v>37.049999999999997</v>
      </c>
      <c r="K180" s="70">
        <f t="shared" si="10"/>
        <v>5.6392694063926934</v>
      </c>
      <c r="L180" s="52">
        <v>89.1</v>
      </c>
      <c r="M180" s="81">
        <v>8.5622133960184108</v>
      </c>
      <c r="N180" s="76">
        <v>95.8</v>
      </c>
      <c r="O180" s="52">
        <v>85.8</v>
      </c>
      <c r="P180" s="88">
        <v>4.8070000000000004</v>
      </c>
      <c r="R180" s="70"/>
      <c r="S180" s="70"/>
      <c r="U180" s="109"/>
      <c r="V180" s="109"/>
    </row>
    <row r="181" spans="1:22" ht="13">
      <c r="A181" s="3">
        <v>42570</v>
      </c>
      <c r="B181" s="8">
        <v>1.4363999999999999</v>
      </c>
      <c r="C181" s="7">
        <f t="shared" si="8"/>
        <v>4.4093735685999995</v>
      </c>
      <c r="D181" s="25">
        <v>6.42</v>
      </c>
      <c r="E181" s="66">
        <v>2.64</v>
      </c>
      <c r="F181" s="19">
        <f t="shared" si="11"/>
        <v>4.9836</v>
      </c>
      <c r="G181" s="52">
        <v>97.3</v>
      </c>
      <c r="H181" s="7">
        <v>84.4</v>
      </c>
      <c r="I181" s="7">
        <v>40.869999999999997</v>
      </c>
      <c r="J181" s="70">
        <v>36.24</v>
      </c>
      <c r="K181" s="70">
        <f t="shared" si="10"/>
        <v>5.5159817351598175</v>
      </c>
      <c r="L181" s="52">
        <v>87.6</v>
      </c>
      <c r="M181" s="81">
        <v>8.445878974876857</v>
      </c>
      <c r="N181" s="76">
        <v>94.5</v>
      </c>
      <c r="O181" s="52">
        <v>90.6</v>
      </c>
      <c r="P181" s="88">
        <v>4.8070000000000004</v>
      </c>
      <c r="R181" s="70"/>
      <c r="S181" s="70"/>
      <c r="U181" s="109"/>
      <c r="V181" s="109"/>
    </row>
    <row r="182" spans="1:22" ht="13">
      <c r="A182" s="3">
        <v>42601</v>
      </c>
      <c r="B182" s="8">
        <v>1.4155199999999999</v>
      </c>
      <c r="C182" s="7">
        <f t="shared" si="8"/>
        <v>4.5172613485999999</v>
      </c>
      <c r="D182" s="25">
        <v>6.42</v>
      </c>
      <c r="E182" s="66">
        <v>2.64</v>
      </c>
      <c r="F182" s="19">
        <f t="shared" si="11"/>
        <v>5.00448</v>
      </c>
      <c r="G182" s="52">
        <v>97.2</v>
      </c>
      <c r="H182" s="7">
        <v>82.1</v>
      </c>
      <c r="I182" s="7">
        <v>41.87</v>
      </c>
      <c r="J182" s="70">
        <v>35.299999999999997</v>
      </c>
      <c r="K182" s="70">
        <f t="shared" si="10"/>
        <v>5.3729071537290709</v>
      </c>
      <c r="L182" s="52">
        <v>85.5</v>
      </c>
      <c r="M182" s="81">
        <v>8.4148564625724411</v>
      </c>
      <c r="N182" s="76">
        <v>94.2</v>
      </c>
      <c r="O182" s="52">
        <v>93.7</v>
      </c>
      <c r="P182" s="88">
        <v>4.8070000000000004</v>
      </c>
      <c r="R182" s="70"/>
      <c r="S182" s="70"/>
      <c r="U182" s="109"/>
      <c r="V182" s="109"/>
    </row>
    <row r="183" spans="1:22" ht="13">
      <c r="A183" s="3">
        <v>42632</v>
      </c>
      <c r="B183" s="8">
        <v>1.4299200000000001</v>
      </c>
      <c r="C183" s="7">
        <f t="shared" si="8"/>
        <v>4.4169257131999995</v>
      </c>
      <c r="D183" s="25">
        <v>6.42</v>
      </c>
      <c r="E183" s="66">
        <v>2.64</v>
      </c>
      <c r="F183" s="19">
        <f t="shared" si="11"/>
        <v>4.9900799999999998</v>
      </c>
      <c r="G183" s="52">
        <v>97</v>
      </c>
      <c r="H183" s="7">
        <v>84.2</v>
      </c>
      <c r="I183" s="7">
        <v>40.94</v>
      </c>
      <c r="J183" s="70">
        <v>36.99</v>
      </c>
      <c r="K183" s="70">
        <f t="shared" si="10"/>
        <v>5.6301369863013697</v>
      </c>
      <c r="L183" s="52">
        <v>87.9</v>
      </c>
      <c r="M183" s="81">
        <v>8.4148564625724411</v>
      </c>
      <c r="N183" s="76">
        <v>94.2</v>
      </c>
      <c r="O183" s="52">
        <v>95.9</v>
      </c>
      <c r="P183" s="88">
        <v>4.8070000000000004</v>
      </c>
      <c r="R183" s="70"/>
      <c r="S183" s="70"/>
      <c r="U183" s="109"/>
      <c r="V183" s="109"/>
    </row>
    <row r="184" spans="1:22" ht="13">
      <c r="A184" s="3">
        <v>42663</v>
      </c>
      <c r="B184" s="8">
        <v>1.6455599999999999</v>
      </c>
      <c r="C184" s="7">
        <f t="shared" si="8"/>
        <v>5.032964937</v>
      </c>
      <c r="D184" s="25">
        <v>6.42</v>
      </c>
      <c r="E184" s="66">
        <v>2.64</v>
      </c>
      <c r="F184" s="19">
        <f t="shared" si="11"/>
        <v>4.7744400000000002</v>
      </c>
      <c r="G184" s="52">
        <v>96.3</v>
      </c>
      <c r="H184" s="7">
        <v>93.6</v>
      </c>
      <c r="I184" s="7">
        <v>46.65</v>
      </c>
      <c r="J184" s="70">
        <v>38.43</v>
      </c>
      <c r="K184" s="70">
        <f t="shared" si="10"/>
        <v>5.8493150684931505</v>
      </c>
      <c r="L184" s="52">
        <v>91.4</v>
      </c>
      <c r="M184" s="81">
        <v>8.32</v>
      </c>
      <c r="N184" s="76">
        <v>93.2</v>
      </c>
      <c r="O184" s="52">
        <v>113.5</v>
      </c>
      <c r="P184" s="88">
        <v>4.8070000000000004</v>
      </c>
      <c r="R184" s="70"/>
      <c r="S184" s="70"/>
      <c r="U184" s="109"/>
      <c r="V184" s="109"/>
    </row>
    <row r="185" spans="1:22" ht="13">
      <c r="A185" s="3">
        <v>42694</v>
      </c>
      <c r="B185" s="8">
        <v>1.6999200000000001</v>
      </c>
      <c r="C185" s="7">
        <f t="shared" si="8"/>
        <v>4.6575154626000002</v>
      </c>
      <c r="D185" s="25">
        <v>6.42</v>
      </c>
      <c r="E185" s="66">
        <v>2.64</v>
      </c>
      <c r="F185" s="19">
        <f t="shared" si="11"/>
        <v>4.7200799999999994</v>
      </c>
      <c r="G185" s="52">
        <v>96</v>
      </c>
      <c r="H185" s="7">
        <v>88.9</v>
      </c>
      <c r="I185" s="7">
        <v>43.17</v>
      </c>
      <c r="J185" s="70">
        <v>40.69</v>
      </c>
      <c r="K185" s="70">
        <f t="shared" si="10"/>
        <v>6.193302891933028</v>
      </c>
      <c r="L185" s="52">
        <v>96.4</v>
      </c>
      <c r="M185" s="81">
        <v>8.31</v>
      </c>
      <c r="N185" s="76">
        <v>93.1</v>
      </c>
      <c r="O185" s="52">
        <v>131.4</v>
      </c>
      <c r="P185" s="88">
        <v>4.8070000000000004</v>
      </c>
      <c r="R185" s="70"/>
      <c r="S185" s="70"/>
      <c r="U185" s="109"/>
      <c r="V185" s="109"/>
    </row>
    <row r="186" spans="1:22" ht="13">
      <c r="A186" s="3">
        <v>42725</v>
      </c>
      <c r="B186" s="8">
        <v>1.76004</v>
      </c>
      <c r="C186" s="7">
        <f t="shared" si="8"/>
        <v>5.3566282770000004</v>
      </c>
      <c r="D186" s="25">
        <v>6.42</v>
      </c>
      <c r="E186" s="66">
        <v>2.64</v>
      </c>
      <c r="F186" s="19">
        <f t="shared" si="11"/>
        <v>4.6599599999999999</v>
      </c>
      <c r="G186" s="52">
        <v>96</v>
      </c>
      <c r="H186" s="7">
        <v>99.3</v>
      </c>
      <c r="I186" s="7">
        <v>49.65</v>
      </c>
      <c r="J186" s="70">
        <v>41.69</v>
      </c>
      <c r="K186" s="70">
        <f t="shared" si="10"/>
        <v>6.3455098934550982</v>
      </c>
      <c r="L186" s="52">
        <v>102.2</v>
      </c>
      <c r="M186" s="81">
        <v>8.31</v>
      </c>
      <c r="N186" s="76">
        <v>93</v>
      </c>
      <c r="O186" s="52">
        <v>147.6</v>
      </c>
      <c r="P186" s="88">
        <v>4.8070000000000004</v>
      </c>
      <c r="R186" s="70"/>
      <c r="S186" s="70"/>
      <c r="U186" s="109"/>
      <c r="V186" s="109"/>
    </row>
    <row r="187" spans="1:22" ht="13">
      <c r="A187" s="3">
        <v>42756</v>
      </c>
      <c r="B187" s="8">
        <v>1.7398800000000001</v>
      </c>
      <c r="C187" s="7">
        <f t="shared" si="8"/>
        <v>5.3361295988000004</v>
      </c>
      <c r="D187" s="25">
        <v>6.11</v>
      </c>
      <c r="E187" s="66">
        <v>2.61</v>
      </c>
      <c r="F187" s="19">
        <f t="shared" si="11"/>
        <v>4.37012</v>
      </c>
      <c r="G187" s="52">
        <v>94</v>
      </c>
      <c r="H187" s="7">
        <v>100.5</v>
      </c>
      <c r="I187" s="7">
        <v>49.46</v>
      </c>
      <c r="J187" s="70">
        <v>45.4</v>
      </c>
      <c r="K187" s="70">
        <f t="shared" si="10"/>
        <v>6.9101978691019781</v>
      </c>
      <c r="L187" s="52">
        <v>108.7</v>
      </c>
      <c r="M187" s="81">
        <v>8.1899432483654344</v>
      </c>
      <c r="N187" s="76">
        <v>91.7</v>
      </c>
      <c r="O187" s="52">
        <v>146.30000000000001</v>
      </c>
      <c r="P187" s="88">
        <v>4.976</v>
      </c>
      <c r="R187" s="70"/>
      <c r="S187" s="70"/>
      <c r="U187" s="109"/>
      <c r="V187" s="109"/>
    </row>
    <row r="188" spans="1:22" ht="13">
      <c r="A188" s="3">
        <v>42787</v>
      </c>
      <c r="B188" s="8">
        <v>1.7960400000000001</v>
      </c>
      <c r="C188" s="7">
        <f t="shared" si="8"/>
        <v>5.4181243116000006</v>
      </c>
      <c r="D188" s="25">
        <v>6.11</v>
      </c>
      <c r="E188" s="66">
        <v>2.61</v>
      </c>
      <c r="F188" s="19">
        <f t="shared" si="11"/>
        <v>4.3139599999999998</v>
      </c>
      <c r="G188" s="52">
        <v>93.8</v>
      </c>
      <c r="H188" s="7">
        <v>101</v>
      </c>
      <c r="I188" s="7">
        <v>50.22</v>
      </c>
      <c r="J188" s="70">
        <v>48.2</v>
      </c>
      <c r="K188" s="70">
        <f t="shared" si="10"/>
        <v>7.3363774733637745</v>
      </c>
      <c r="L188" s="52">
        <v>115.5</v>
      </c>
      <c r="M188" s="81">
        <v>8.1821876202893318</v>
      </c>
      <c r="N188" s="76">
        <v>91.6</v>
      </c>
      <c r="O188" s="52">
        <v>148.30000000000001</v>
      </c>
      <c r="P188" s="88">
        <v>4.976</v>
      </c>
      <c r="R188" s="70"/>
      <c r="S188" s="70"/>
      <c r="U188" s="109"/>
      <c r="V188" s="109"/>
    </row>
    <row r="189" spans="1:22" ht="13">
      <c r="A189" s="3">
        <v>42818</v>
      </c>
      <c r="B189" s="8">
        <v>1.72584</v>
      </c>
      <c r="C189" s="7">
        <f t="shared" si="8"/>
        <v>5.0664101488000002</v>
      </c>
      <c r="D189" s="25">
        <v>6.11</v>
      </c>
      <c r="E189" s="66">
        <v>2.61</v>
      </c>
      <c r="F189" s="19">
        <f t="shared" si="11"/>
        <v>4.3841600000000005</v>
      </c>
      <c r="G189" s="52">
        <v>93.6</v>
      </c>
      <c r="H189" s="7">
        <v>96.8</v>
      </c>
      <c r="I189" s="7">
        <v>46.96</v>
      </c>
      <c r="J189" s="70">
        <v>47.22</v>
      </c>
      <c r="K189" s="70">
        <f t="shared" si="10"/>
        <v>7.1872146118721458</v>
      </c>
      <c r="L189" s="52">
        <v>121</v>
      </c>
      <c r="M189" s="81">
        <v>8.1744319922132291</v>
      </c>
      <c r="N189" s="76">
        <v>91.5</v>
      </c>
      <c r="O189" s="52">
        <v>145.80000000000001</v>
      </c>
      <c r="P189" s="88">
        <v>4.976</v>
      </c>
      <c r="R189" s="70"/>
      <c r="S189" s="70"/>
      <c r="U189" s="109"/>
      <c r="V189" s="109"/>
    </row>
    <row r="190" spans="1:22" ht="13">
      <c r="A190" s="3">
        <v>42849</v>
      </c>
      <c r="B190" s="8">
        <v>1.6635599999999999</v>
      </c>
      <c r="C190" s="7">
        <f t="shared" si="8"/>
        <v>5.357707154799999</v>
      </c>
      <c r="D190" s="25">
        <v>6.11</v>
      </c>
      <c r="E190" s="66">
        <v>2.61</v>
      </c>
      <c r="F190" s="19">
        <f t="shared" si="11"/>
        <v>4.4464400000000008</v>
      </c>
      <c r="G190" s="52">
        <v>93.5</v>
      </c>
      <c r="H190" s="7">
        <v>99.5</v>
      </c>
      <c r="I190" s="7">
        <v>49.66</v>
      </c>
      <c r="J190" s="70">
        <v>43.31</v>
      </c>
      <c r="K190" s="70">
        <f t="shared" si="10"/>
        <v>6.5920852359208526</v>
      </c>
      <c r="L190" s="52">
        <v>111.5</v>
      </c>
      <c r="M190" s="81">
        <v>8.2132101325937477</v>
      </c>
      <c r="N190" s="76">
        <v>92</v>
      </c>
      <c r="O190" s="52">
        <v>143.9</v>
      </c>
      <c r="P190" s="88">
        <v>4.976</v>
      </c>
      <c r="R190" s="70"/>
      <c r="S190" s="70"/>
      <c r="U190" s="109"/>
      <c r="V190" s="109"/>
    </row>
    <row r="191" spans="1:22" ht="13">
      <c r="A191" s="3">
        <v>42880</v>
      </c>
      <c r="B191" s="8">
        <v>1.65744</v>
      </c>
      <c r="C191" s="7">
        <f t="shared" si="8"/>
        <v>5.0200184033999999</v>
      </c>
      <c r="D191" s="25">
        <v>6.11</v>
      </c>
      <c r="E191" s="66">
        <v>2.61</v>
      </c>
      <c r="F191" s="19">
        <f t="shared" si="11"/>
        <v>4.4525600000000001</v>
      </c>
      <c r="G191" s="52">
        <v>93.4</v>
      </c>
      <c r="H191" s="7">
        <v>93.1</v>
      </c>
      <c r="I191" s="7">
        <v>46.53</v>
      </c>
      <c r="J191" s="70">
        <v>41.33</v>
      </c>
      <c r="K191" s="70">
        <f t="shared" si="10"/>
        <v>6.2907153729071528</v>
      </c>
      <c r="L191" s="52">
        <v>108.1</v>
      </c>
      <c r="M191" s="81">
        <v>8.2132101325937477</v>
      </c>
      <c r="N191" s="76">
        <v>92</v>
      </c>
      <c r="O191" s="52">
        <v>134.80000000000001</v>
      </c>
      <c r="P191" s="88">
        <v>4.976</v>
      </c>
      <c r="R191" s="70"/>
      <c r="S191" s="70"/>
      <c r="U191" s="109"/>
      <c r="V191" s="109"/>
    </row>
    <row r="192" spans="1:22" ht="13">
      <c r="A192" s="3">
        <v>42911</v>
      </c>
      <c r="B192" s="8">
        <v>1.6275599999999999</v>
      </c>
      <c r="C192" s="7">
        <f t="shared" si="8"/>
        <v>4.6424111734000002</v>
      </c>
      <c r="D192" s="25">
        <v>6.11</v>
      </c>
      <c r="E192" s="66">
        <v>2.61</v>
      </c>
      <c r="F192" s="19">
        <f t="shared" si="11"/>
        <v>4.4824400000000004</v>
      </c>
      <c r="G192" s="52">
        <v>93.4</v>
      </c>
      <c r="H192" s="7">
        <v>88.4</v>
      </c>
      <c r="I192" s="7">
        <v>43.03</v>
      </c>
      <c r="J192" s="70">
        <v>41.93</v>
      </c>
      <c r="K192" s="70">
        <f t="shared" si="10"/>
        <v>6.3820395738203954</v>
      </c>
      <c r="L192" s="52">
        <v>105.5</v>
      </c>
      <c r="M192" s="81">
        <v>8.2132101325937477</v>
      </c>
      <c r="N192" s="76">
        <v>92</v>
      </c>
      <c r="O192" s="52">
        <v>140.19999999999999</v>
      </c>
      <c r="P192" s="88">
        <v>4.976</v>
      </c>
      <c r="R192" s="70"/>
      <c r="S192" s="70"/>
      <c r="U192" s="109"/>
      <c r="V192" s="109"/>
    </row>
    <row r="193" spans="1:22" ht="13">
      <c r="A193" s="3">
        <v>42942</v>
      </c>
      <c r="B193" s="8">
        <v>1.60056</v>
      </c>
      <c r="C193" s="7">
        <f t="shared" si="8"/>
        <v>4.7610877314</v>
      </c>
      <c r="D193" s="25">
        <v>6.09</v>
      </c>
      <c r="E193" s="66">
        <v>2.5499999999999998</v>
      </c>
      <c r="F193" s="19">
        <f t="shared" si="11"/>
        <v>4.4894400000000001</v>
      </c>
      <c r="G193" s="52">
        <v>93.2</v>
      </c>
      <c r="H193" s="7">
        <v>89</v>
      </c>
      <c r="I193" s="7">
        <v>44.13</v>
      </c>
      <c r="J193" s="70">
        <v>39.83</v>
      </c>
      <c r="K193" s="70">
        <f t="shared" si="10"/>
        <v>6.0624048706240483</v>
      </c>
      <c r="L193" s="52">
        <v>97</v>
      </c>
      <c r="M193" s="81">
        <v>8.2519882729742644</v>
      </c>
      <c r="N193" s="76">
        <v>92.6</v>
      </c>
      <c r="O193" s="52">
        <v>142.4</v>
      </c>
      <c r="P193" s="88">
        <v>4.976</v>
      </c>
      <c r="R193" s="70"/>
      <c r="S193" s="70"/>
      <c r="U193" s="109"/>
      <c r="V193" s="109"/>
    </row>
    <row r="194" spans="1:22" ht="13">
      <c r="A194" s="3">
        <v>42973</v>
      </c>
      <c r="B194" s="8">
        <v>1.647</v>
      </c>
      <c r="C194" s="7">
        <f t="shared" si="8"/>
        <v>4.7664821204000001</v>
      </c>
      <c r="D194" s="25">
        <v>6.09</v>
      </c>
      <c r="E194" s="66">
        <v>2.5499999999999998</v>
      </c>
      <c r="F194" s="19">
        <f t="shared" si="11"/>
        <v>4.4429999999999996</v>
      </c>
      <c r="G194" s="52">
        <v>93.2</v>
      </c>
      <c r="H194" s="7">
        <v>90.7</v>
      </c>
      <c r="I194" s="7">
        <v>44.18</v>
      </c>
      <c r="J194" s="70">
        <v>41.9</v>
      </c>
      <c r="K194" s="70">
        <f t="shared" si="10"/>
        <v>6.3774733637747332</v>
      </c>
      <c r="L194" s="52">
        <v>100.5</v>
      </c>
      <c r="M194" s="81">
        <v>8.2519882729742644</v>
      </c>
      <c r="N194" s="76">
        <v>92.6</v>
      </c>
      <c r="O194" s="52">
        <v>136.19999999999999</v>
      </c>
      <c r="P194" s="88">
        <v>4.976</v>
      </c>
      <c r="R194" s="70"/>
      <c r="S194" s="70"/>
      <c r="U194" s="109"/>
      <c r="V194" s="109"/>
    </row>
    <row r="195" spans="1:22" ht="13">
      <c r="A195" s="3">
        <v>43004</v>
      </c>
      <c r="B195" s="8">
        <v>1.65852</v>
      </c>
      <c r="C195" s="7">
        <f t="shared" si="8"/>
        <v>5.1020131161999993</v>
      </c>
      <c r="D195" s="25">
        <v>6.09</v>
      </c>
      <c r="E195" s="66">
        <v>2.5499999999999998</v>
      </c>
      <c r="F195" s="19">
        <f t="shared" si="11"/>
        <v>4.4314799999999996</v>
      </c>
      <c r="G195" s="52">
        <v>93.3</v>
      </c>
      <c r="H195" s="7">
        <v>95.1</v>
      </c>
      <c r="I195" s="7">
        <v>47.29</v>
      </c>
      <c r="J195" s="70">
        <v>44.99</v>
      </c>
      <c r="K195" s="70">
        <f t="shared" si="10"/>
        <v>6.8477929984779298</v>
      </c>
      <c r="L195" s="52">
        <v>107.3</v>
      </c>
      <c r="M195" s="81">
        <v>8.259743901050367</v>
      </c>
      <c r="N195" s="76">
        <v>92.6</v>
      </c>
      <c r="O195" s="52">
        <v>136.6</v>
      </c>
      <c r="P195" s="88">
        <v>4.976</v>
      </c>
      <c r="R195" s="70"/>
      <c r="S195" s="70"/>
      <c r="U195" s="109"/>
      <c r="V195" s="109"/>
    </row>
    <row r="196" spans="1:22" ht="13">
      <c r="A196" s="3">
        <v>43035</v>
      </c>
      <c r="B196" s="8">
        <v>1.6855199999999999</v>
      </c>
      <c r="C196" s="7">
        <f t="shared" ref="C196:C223" si="12">I196*0.090662*1.19</f>
        <v>5.2109797740000001</v>
      </c>
      <c r="D196" s="25">
        <v>6.09</v>
      </c>
      <c r="E196" s="66">
        <v>2.5499999999999998</v>
      </c>
      <c r="F196" s="19">
        <f t="shared" si="11"/>
        <v>4.4044799999999995</v>
      </c>
      <c r="G196" s="52">
        <v>93.2</v>
      </c>
      <c r="H196" s="7">
        <v>97.2</v>
      </c>
      <c r="I196" s="7">
        <v>48.3</v>
      </c>
      <c r="J196" s="70">
        <v>48.81</v>
      </c>
      <c r="K196" s="70">
        <f t="shared" si="10"/>
        <v>7.4292237442922371</v>
      </c>
      <c r="L196" s="52">
        <v>114.4</v>
      </c>
      <c r="M196" s="81">
        <v>8.2674995291264715</v>
      </c>
      <c r="N196" s="76">
        <v>92.7</v>
      </c>
      <c r="O196" s="52">
        <v>141.4</v>
      </c>
      <c r="P196" s="88">
        <v>4.976</v>
      </c>
      <c r="R196" s="70"/>
      <c r="S196" s="70"/>
      <c r="U196" s="109"/>
      <c r="V196" s="109"/>
    </row>
    <row r="197" spans="1:22" ht="13">
      <c r="A197" s="3">
        <v>43066</v>
      </c>
      <c r="B197" s="8">
        <v>1.76004</v>
      </c>
      <c r="C197" s="7">
        <f t="shared" si="12"/>
        <v>5.357707154799999</v>
      </c>
      <c r="D197" s="25">
        <v>6.09</v>
      </c>
      <c r="E197" s="66">
        <v>2.5499999999999998</v>
      </c>
      <c r="F197" s="19">
        <f t="shared" si="11"/>
        <v>4.3299599999999998</v>
      </c>
      <c r="G197" s="52">
        <v>93.2</v>
      </c>
      <c r="H197" s="7">
        <v>102.3</v>
      </c>
      <c r="I197" s="7">
        <v>49.66</v>
      </c>
      <c r="J197" s="70">
        <v>49.42</v>
      </c>
      <c r="K197" s="70">
        <f t="shared" si="10"/>
        <v>7.5220700152207005</v>
      </c>
      <c r="L197" s="52">
        <v>117.6</v>
      </c>
      <c r="M197" s="81">
        <v>8.2674995291264715</v>
      </c>
      <c r="N197" s="76">
        <v>92.7</v>
      </c>
      <c r="O197" s="52">
        <v>139.1</v>
      </c>
      <c r="P197" s="88">
        <v>4.976</v>
      </c>
    </row>
    <row r="198" spans="1:22" ht="13">
      <c r="A198" s="3">
        <v>43097</v>
      </c>
      <c r="B198" s="8">
        <v>1.8126</v>
      </c>
      <c r="C198" s="7">
        <f t="shared" si="12"/>
        <v>5.4720682016000008</v>
      </c>
      <c r="D198" s="25">
        <v>6.09</v>
      </c>
      <c r="E198" s="66">
        <v>2.5499999999999998</v>
      </c>
      <c r="F198" s="19">
        <f t="shared" si="11"/>
        <v>4.2774000000000001</v>
      </c>
      <c r="G198" s="52">
        <v>93.2</v>
      </c>
      <c r="H198" s="7">
        <v>103.3</v>
      </c>
      <c r="I198" s="7">
        <v>50.72</v>
      </c>
      <c r="J198" s="70">
        <v>50.6</v>
      </c>
      <c r="K198" s="70">
        <f t="shared" si="10"/>
        <v>7.7016742770167426</v>
      </c>
      <c r="L198" s="52">
        <v>121.7</v>
      </c>
      <c r="M198" s="81">
        <v>8.2674995291264715</v>
      </c>
      <c r="N198" s="76">
        <v>92.7</v>
      </c>
      <c r="O198" s="52">
        <v>140.1</v>
      </c>
      <c r="P198" s="88">
        <v>4.976</v>
      </c>
    </row>
    <row r="199" spans="1:22" ht="13">
      <c r="A199" s="3">
        <v>43128</v>
      </c>
      <c r="B199" s="8">
        <v>1.823</v>
      </c>
      <c r="C199" s="7">
        <f t="shared" si="12"/>
        <v>5.6964747840000003</v>
      </c>
      <c r="D199" s="25">
        <v>6.08</v>
      </c>
      <c r="E199" s="66">
        <v>2.57</v>
      </c>
      <c r="F199" s="19">
        <f t="shared" si="11"/>
        <v>4.2569999999999997</v>
      </c>
      <c r="G199" s="52">
        <v>92.7</v>
      </c>
      <c r="H199" s="7">
        <v>106.1</v>
      </c>
      <c r="I199" s="7">
        <v>52.8</v>
      </c>
      <c r="J199" s="70">
        <v>50.79</v>
      </c>
      <c r="K199" s="70">
        <f t="shared" si="10"/>
        <v>7.730593607305936</v>
      </c>
      <c r="L199" s="52">
        <v>120.8</v>
      </c>
      <c r="M199" s="81">
        <v>8.2985220414308856</v>
      </c>
      <c r="N199" s="76">
        <v>93</v>
      </c>
      <c r="O199" s="52">
        <v>139.6</v>
      </c>
      <c r="P199" s="88">
        <v>5.1429999999999998</v>
      </c>
    </row>
    <row r="200" spans="1:22" ht="13">
      <c r="A200" s="3">
        <v>43159</v>
      </c>
      <c r="B200" s="8">
        <v>1.889</v>
      </c>
      <c r="C200" s="7">
        <f t="shared" si="12"/>
        <v>5.3253408208000002</v>
      </c>
      <c r="D200" s="25">
        <v>6.08</v>
      </c>
      <c r="E200" s="66">
        <v>2.57</v>
      </c>
      <c r="F200" s="19">
        <f t="shared" si="11"/>
        <v>4.1909999999999998</v>
      </c>
      <c r="G200" s="52">
        <v>92.6</v>
      </c>
      <c r="H200" s="7">
        <v>100.8</v>
      </c>
      <c r="I200" s="7">
        <v>49.36</v>
      </c>
      <c r="J200" s="70">
        <v>49.15</v>
      </c>
      <c r="K200" s="70">
        <f t="shared" si="10"/>
        <v>7.480974124809741</v>
      </c>
      <c r="L200" s="52">
        <v>115.5</v>
      </c>
      <c r="M200" s="81">
        <v>8.2985220414308856</v>
      </c>
      <c r="N200" s="76">
        <v>93</v>
      </c>
      <c r="O200" s="52">
        <v>136.69999999999999</v>
      </c>
      <c r="P200" s="88">
        <v>5.1429999999999998</v>
      </c>
    </row>
    <row r="201" spans="1:22" ht="13">
      <c r="A201" s="3">
        <v>43190</v>
      </c>
      <c r="B201" s="8">
        <v>1.9359999999999999</v>
      </c>
      <c r="C201" s="7">
        <f t="shared" si="12"/>
        <v>5.4170454338000003</v>
      </c>
      <c r="D201" s="25">
        <v>6.08</v>
      </c>
      <c r="E201" s="66">
        <v>2.57</v>
      </c>
      <c r="F201" s="19">
        <f t="shared" si="11"/>
        <v>4.1440000000000001</v>
      </c>
      <c r="G201" s="52">
        <v>92.5</v>
      </c>
      <c r="H201" s="7">
        <v>101.9</v>
      </c>
      <c r="I201" s="7">
        <v>50.21</v>
      </c>
      <c r="J201" s="70">
        <v>48.29</v>
      </c>
      <c r="K201" s="70">
        <f t="shared" si="10"/>
        <v>7.3500761035007605</v>
      </c>
      <c r="L201" s="52">
        <v>112.4</v>
      </c>
      <c r="M201" s="81">
        <v>8.2907664133547829</v>
      </c>
      <c r="N201" s="76">
        <v>92.9</v>
      </c>
      <c r="O201" s="52">
        <v>136.1</v>
      </c>
      <c r="P201" s="88">
        <v>5.1429999999999998</v>
      </c>
    </row>
    <row r="202" spans="1:22" ht="13">
      <c r="A202" s="3">
        <v>43220</v>
      </c>
      <c r="B202" s="8">
        <v>1.7689999999999999</v>
      </c>
      <c r="C202" s="7">
        <f t="shared" si="12"/>
        <v>5.8302556312</v>
      </c>
      <c r="D202" s="25">
        <v>6.08</v>
      </c>
      <c r="E202" s="66">
        <v>2.57</v>
      </c>
      <c r="F202" s="19">
        <f t="shared" si="11"/>
        <v>4.3109999999999999</v>
      </c>
      <c r="G202" s="52">
        <v>92.5</v>
      </c>
      <c r="H202" s="7">
        <v>107.5</v>
      </c>
      <c r="I202" s="7">
        <v>54.04</v>
      </c>
      <c r="J202" s="70">
        <v>49.5</v>
      </c>
      <c r="K202" s="70">
        <f t="shared" si="10"/>
        <v>7.5342465753424657</v>
      </c>
      <c r="L202" s="52">
        <v>113.2</v>
      </c>
      <c r="M202" s="81">
        <v>8.3295445537352997</v>
      </c>
      <c r="N202" s="76">
        <v>93.3</v>
      </c>
      <c r="O202" s="52">
        <v>139.30000000000001</v>
      </c>
      <c r="P202" s="88">
        <v>5.1429999999999998</v>
      </c>
    </row>
    <row r="203" spans="1:22" ht="13">
      <c r="A203" s="3">
        <v>43250</v>
      </c>
      <c r="B203" s="8">
        <v>1.837</v>
      </c>
      <c r="C203" s="7">
        <f t="shared" si="12"/>
        <v>6.3254605414000009</v>
      </c>
      <c r="D203" s="25">
        <v>6.08</v>
      </c>
      <c r="E203" s="66">
        <v>2.57</v>
      </c>
      <c r="F203" s="19">
        <f t="shared" si="11"/>
        <v>4.2430000000000003</v>
      </c>
      <c r="G203" s="52">
        <v>92.5</v>
      </c>
      <c r="H203" s="7">
        <v>115.7</v>
      </c>
      <c r="I203" s="7">
        <v>58.63</v>
      </c>
      <c r="J203" s="70">
        <v>48.18</v>
      </c>
      <c r="K203" s="70">
        <f t="shared" si="10"/>
        <v>7.333333333333333</v>
      </c>
      <c r="L203" s="52">
        <v>111.6</v>
      </c>
      <c r="M203" s="81">
        <v>8.3373001818114023</v>
      </c>
      <c r="N203" s="76">
        <v>93.4</v>
      </c>
      <c r="O203" s="52">
        <v>142.69999999999999</v>
      </c>
      <c r="P203" s="88">
        <v>5.1429999999999998</v>
      </c>
    </row>
    <row r="204" spans="1:22" ht="13">
      <c r="A204" s="3">
        <v>43280</v>
      </c>
      <c r="B204" s="8">
        <v>1.8919999999999999</v>
      </c>
      <c r="C204" s="7">
        <f t="shared" si="12"/>
        <v>6.1949163276000005</v>
      </c>
      <c r="D204" s="25">
        <v>6.08</v>
      </c>
      <c r="E204" s="66">
        <v>2.57</v>
      </c>
      <c r="F204" s="19">
        <f t="shared" si="11"/>
        <v>4.1880000000000006</v>
      </c>
      <c r="G204" s="52">
        <v>91.9</v>
      </c>
      <c r="H204" s="7">
        <v>115.3</v>
      </c>
      <c r="I204" s="7">
        <v>57.42</v>
      </c>
      <c r="J204" s="70">
        <v>50.38</v>
      </c>
      <c r="K204" s="70">
        <f t="shared" si="10"/>
        <v>7.6681887366818877</v>
      </c>
      <c r="L204" s="52">
        <v>117.7</v>
      </c>
      <c r="M204" s="81">
        <v>8.3373001818114023</v>
      </c>
      <c r="N204" s="76">
        <v>93.4</v>
      </c>
      <c r="O204" s="52">
        <v>143.19999999999999</v>
      </c>
      <c r="P204" s="88">
        <v>5.1429999999999998</v>
      </c>
    </row>
    <row r="205" spans="1:22" ht="13">
      <c r="A205" s="3">
        <v>43310</v>
      </c>
      <c r="B205" s="8">
        <v>1.8640000000000001</v>
      </c>
      <c r="C205" s="7">
        <f t="shared" si="12"/>
        <v>6.1118427369999999</v>
      </c>
      <c r="D205" s="25">
        <v>6.08</v>
      </c>
      <c r="E205" s="66">
        <v>2.65</v>
      </c>
      <c r="F205" s="19">
        <f t="shared" si="11"/>
        <v>4.2160000000000002</v>
      </c>
      <c r="G205" s="52">
        <v>91.9</v>
      </c>
      <c r="H205" s="7">
        <v>114.4</v>
      </c>
      <c r="I205" s="7">
        <v>56.65</v>
      </c>
      <c r="J205" s="70">
        <v>50.22</v>
      </c>
      <c r="K205" s="70">
        <f t="shared" si="10"/>
        <v>7.6438356164383556</v>
      </c>
      <c r="L205" s="52">
        <v>118</v>
      </c>
      <c r="M205" s="81">
        <v>8.3760783221919191</v>
      </c>
      <c r="N205" s="76">
        <v>93.9</v>
      </c>
      <c r="O205" s="52">
        <v>148.69999999999999</v>
      </c>
      <c r="P205" s="88">
        <v>5.1429999999999998</v>
      </c>
    </row>
    <row r="206" spans="1:22" ht="13">
      <c r="A206" s="3">
        <v>43340</v>
      </c>
      <c r="B206" s="8">
        <v>1.9079999999999999</v>
      </c>
      <c r="C206" s="7">
        <f t="shared" si="12"/>
        <v>6.3427225861999998</v>
      </c>
      <c r="D206" s="25">
        <v>6.08</v>
      </c>
      <c r="E206" s="66">
        <v>2.65</v>
      </c>
      <c r="F206" s="19">
        <f t="shared" si="11"/>
        <v>4.1720000000000006</v>
      </c>
      <c r="G206" s="52">
        <v>91.8</v>
      </c>
      <c r="H206" s="7">
        <v>117.6</v>
      </c>
      <c r="I206" s="7">
        <v>58.79</v>
      </c>
      <c r="J206" s="70">
        <v>50.99</v>
      </c>
      <c r="K206" s="70">
        <f t="shared" si="10"/>
        <v>7.7610350076103503</v>
      </c>
      <c r="L206" s="52">
        <v>120.3</v>
      </c>
      <c r="M206" s="81">
        <v>8.3915895783441279</v>
      </c>
      <c r="N206" s="76">
        <v>94.1</v>
      </c>
      <c r="O206" s="52">
        <v>146.19999999999999</v>
      </c>
      <c r="P206" s="88">
        <v>5.1429999999999998</v>
      </c>
    </row>
    <row r="207" spans="1:22" ht="13">
      <c r="A207" s="3">
        <v>43370</v>
      </c>
      <c r="B207" s="8">
        <v>1.9970000000000001</v>
      </c>
      <c r="C207" s="7">
        <f t="shared" si="12"/>
        <v>6.8789248528</v>
      </c>
      <c r="D207" s="25">
        <v>6.08</v>
      </c>
      <c r="E207" s="66">
        <v>2.65</v>
      </c>
      <c r="F207" s="19">
        <f t="shared" si="11"/>
        <v>4.0830000000000002</v>
      </c>
      <c r="G207" s="52">
        <v>91.8</v>
      </c>
      <c r="H207" s="7">
        <v>129.1</v>
      </c>
      <c r="I207" s="7">
        <v>63.76</v>
      </c>
      <c r="J207" s="70">
        <v>53.15</v>
      </c>
      <c r="K207" s="70">
        <f t="shared" si="10"/>
        <v>8.0898021308980201</v>
      </c>
      <c r="L207" s="52">
        <v>124.3</v>
      </c>
      <c r="M207" s="81">
        <v>8.3993452064202287</v>
      </c>
      <c r="N207" s="76">
        <v>94.1</v>
      </c>
      <c r="O207" s="52">
        <v>147.4</v>
      </c>
      <c r="P207" s="88">
        <v>5.1429999999999998</v>
      </c>
    </row>
    <row r="208" spans="1:22" ht="13">
      <c r="A208" s="3">
        <v>43400</v>
      </c>
      <c r="B208" s="8">
        <v>2.1030000000000002</v>
      </c>
      <c r="C208" s="7">
        <f t="shared" si="12"/>
        <v>7.2133769708000006</v>
      </c>
      <c r="D208" s="25">
        <v>6.08</v>
      </c>
      <c r="E208" s="66">
        <v>2.65</v>
      </c>
      <c r="F208" s="19">
        <f t="shared" si="11"/>
        <v>3.9769999999999999</v>
      </c>
      <c r="G208" s="52">
        <v>91.8</v>
      </c>
      <c r="H208" s="7">
        <v>136.1</v>
      </c>
      <c r="I208" s="7">
        <v>66.86</v>
      </c>
      <c r="J208" s="70">
        <v>55.39</v>
      </c>
      <c r="K208" s="70">
        <f t="shared" si="10"/>
        <v>8.4307458143074587</v>
      </c>
      <c r="L208" s="52">
        <v>131</v>
      </c>
      <c r="M208" s="81">
        <v>8.4924127433334728</v>
      </c>
      <c r="N208" s="76">
        <v>95.2</v>
      </c>
      <c r="O208" s="52">
        <v>151.19999999999999</v>
      </c>
      <c r="P208" s="88">
        <v>5.1429999999999998</v>
      </c>
    </row>
    <row r="209" spans="1:16" ht="13">
      <c r="A209" s="3">
        <v>43430</v>
      </c>
      <c r="B209" s="8">
        <v>2.0099999999999998</v>
      </c>
      <c r="C209" s="7">
        <f t="shared" si="12"/>
        <v>7.4313102864000005</v>
      </c>
      <c r="D209" s="25">
        <v>6.08</v>
      </c>
      <c r="E209" s="66">
        <v>2.65</v>
      </c>
      <c r="F209" s="19">
        <f t="shared" si="11"/>
        <v>4.07</v>
      </c>
      <c r="G209" s="52">
        <v>91.9</v>
      </c>
      <c r="H209" s="7">
        <v>144.1</v>
      </c>
      <c r="I209" s="7">
        <v>68.88</v>
      </c>
      <c r="J209" s="70">
        <v>52.19</v>
      </c>
      <c r="K209" s="70">
        <f t="shared" si="10"/>
        <v>7.9436834094368338</v>
      </c>
      <c r="L209" s="52">
        <v>126.8</v>
      </c>
      <c r="M209" s="81">
        <v>8.5001683714095755</v>
      </c>
      <c r="N209" s="76">
        <v>95.2</v>
      </c>
      <c r="O209" s="52">
        <v>148.19999999999999</v>
      </c>
      <c r="P209" s="88">
        <v>5.1429999999999998</v>
      </c>
    </row>
    <row r="210" spans="1:16" ht="13">
      <c r="A210" s="3">
        <v>43461</v>
      </c>
      <c r="B210" s="8">
        <v>2.0659999999999998</v>
      </c>
      <c r="C210" s="7">
        <f t="shared" si="12"/>
        <v>6.0827130364000004</v>
      </c>
      <c r="D210" s="25">
        <v>6.08</v>
      </c>
      <c r="E210" s="66">
        <v>2.65</v>
      </c>
      <c r="F210" s="19">
        <f t="shared" si="11"/>
        <v>4.0140000000000002</v>
      </c>
      <c r="G210" s="52">
        <v>92</v>
      </c>
      <c r="H210" s="7">
        <v>120.1</v>
      </c>
      <c r="I210" s="7">
        <v>56.38</v>
      </c>
      <c r="J210" s="70">
        <v>50.39</v>
      </c>
      <c r="K210" s="70">
        <f t="shared" si="10"/>
        <v>7.6697108066971076</v>
      </c>
      <c r="L210" s="52">
        <v>120.7</v>
      </c>
      <c r="M210" s="81">
        <v>8.5001683714095755</v>
      </c>
      <c r="N210" s="76">
        <v>95.2</v>
      </c>
      <c r="O210" s="52">
        <v>150.30000000000001</v>
      </c>
      <c r="P210" s="88">
        <v>5.1429999999999998</v>
      </c>
    </row>
    <row r="211" spans="1:16" ht="13">
      <c r="A211" s="3">
        <v>43492</v>
      </c>
      <c r="B211" s="8">
        <v>2.1680000000000001</v>
      </c>
      <c r="C211" s="7">
        <f t="shared" si="12"/>
        <v>5.8863572768000001</v>
      </c>
      <c r="D211" s="25">
        <v>6.32</v>
      </c>
      <c r="E211" s="66">
        <v>2.68</v>
      </c>
      <c r="F211" s="19">
        <f t="shared" ref="F211:F222" si="13">D211-B211</f>
        <v>4.1520000000000001</v>
      </c>
      <c r="G211" s="52">
        <v>94.6</v>
      </c>
      <c r="H211" s="7">
        <v>113.8</v>
      </c>
      <c r="I211" s="7">
        <v>54.56</v>
      </c>
      <c r="J211" s="70">
        <v>49.16</v>
      </c>
      <c r="K211" s="70">
        <f t="shared" si="10"/>
        <v>7.4824961948249609</v>
      </c>
      <c r="L211" s="52">
        <v>114.8</v>
      </c>
      <c r="M211" s="81">
        <v>8.6519570923276028</v>
      </c>
      <c r="N211" s="76">
        <v>96.9</v>
      </c>
      <c r="O211" s="52">
        <v>144.5</v>
      </c>
      <c r="P211" s="88">
        <v>5.2489999999999997</v>
      </c>
    </row>
    <row r="212" spans="1:16" ht="13">
      <c r="A212" s="3">
        <v>43523</v>
      </c>
      <c r="B212" s="8">
        <v>2.0179999999999998</v>
      </c>
      <c r="C212" s="7">
        <f t="shared" si="12"/>
        <v>6.1787331606000002</v>
      </c>
      <c r="D212" s="25">
        <v>6.32</v>
      </c>
      <c r="E212" s="66">
        <v>2.68</v>
      </c>
      <c r="F212" s="19">
        <f t="shared" si="13"/>
        <v>4.3020000000000005</v>
      </c>
      <c r="G212" s="52">
        <v>94.8</v>
      </c>
      <c r="H212" s="7">
        <v>115.1</v>
      </c>
      <c r="I212" s="7">
        <v>57.27</v>
      </c>
      <c r="J212" s="70">
        <v>49.16</v>
      </c>
      <c r="K212" s="70">
        <f t="shared" si="10"/>
        <v>7.4824961948249609</v>
      </c>
      <c r="L212" s="52">
        <v>114.2</v>
      </c>
      <c r="M212" s="81">
        <v>8.6876720854847846</v>
      </c>
      <c r="N212" s="76">
        <v>97.3</v>
      </c>
      <c r="O212" s="52">
        <v>140.30000000000001</v>
      </c>
      <c r="P212" s="88">
        <v>5.2489999999999997</v>
      </c>
    </row>
    <row r="213" spans="1:16" ht="13">
      <c r="A213" s="3">
        <v>43554</v>
      </c>
      <c r="B213" s="8">
        <v>1.8560000000000001</v>
      </c>
      <c r="C213" s="7">
        <f t="shared" si="12"/>
        <v>6.1398935598</v>
      </c>
      <c r="D213" s="25">
        <v>6.32</v>
      </c>
      <c r="E213" s="66">
        <v>2.68</v>
      </c>
      <c r="F213" s="19">
        <f t="shared" si="13"/>
        <v>4.4640000000000004</v>
      </c>
      <c r="G213" s="52">
        <v>95</v>
      </c>
      <c r="H213" s="7">
        <v>115.7</v>
      </c>
      <c r="I213" s="7">
        <v>56.91</v>
      </c>
      <c r="J213" s="70">
        <v>48.95</v>
      </c>
      <c r="K213" s="70">
        <f t="shared" si="10"/>
        <v>7.4505327245053277</v>
      </c>
      <c r="L213" s="52">
        <v>115.1</v>
      </c>
      <c r="M213" s="81">
        <v>8.7055295820633756</v>
      </c>
      <c r="N213" s="76">
        <v>97.5</v>
      </c>
      <c r="O213" s="52">
        <v>136.5</v>
      </c>
      <c r="P213" s="88">
        <v>5.2489999999999997</v>
      </c>
    </row>
    <row r="214" spans="1:16" ht="13">
      <c r="A214" s="3">
        <v>43585</v>
      </c>
      <c r="B214" s="8">
        <v>1.645</v>
      </c>
      <c r="C214" s="7">
        <f t="shared" si="12"/>
        <v>6.3286971747999994</v>
      </c>
      <c r="D214" s="25">
        <v>6.32</v>
      </c>
      <c r="E214" s="66">
        <v>2.68</v>
      </c>
      <c r="F214" s="19">
        <f t="shared" si="13"/>
        <v>4.6750000000000007</v>
      </c>
      <c r="G214" s="52">
        <v>95.5</v>
      </c>
      <c r="H214" s="7">
        <v>117.6</v>
      </c>
      <c r="I214" s="7">
        <v>58.66</v>
      </c>
      <c r="J214" s="70">
        <v>48.92</v>
      </c>
      <c r="K214" s="70">
        <f t="shared" si="10"/>
        <v>7.4459665144596654</v>
      </c>
      <c r="L214" s="52">
        <v>113.9</v>
      </c>
      <c r="M214" s="81">
        <v>8.7680308200884447</v>
      </c>
      <c r="N214" s="76">
        <v>98.2</v>
      </c>
      <c r="O214" s="52">
        <v>128.19999999999999</v>
      </c>
      <c r="P214" s="88">
        <v>5.2489999999999997</v>
      </c>
    </row>
    <row r="215" spans="1:16" ht="13">
      <c r="A215" s="3">
        <v>43590</v>
      </c>
      <c r="B215" s="8">
        <v>1.534</v>
      </c>
      <c r="C215" s="7">
        <f t="shared" si="12"/>
        <v>6.4182440322000005</v>
      </c>
      <c r="D215" s="25">
        <v>6.32</v>
      </c>
      <c r="E215" s="66">
        <v>2.68</v>
      </c>
      <c r="F215" s="19">
        <f t="shared" si="13"/>
        <v>4.7860000000000005</v>
      </c>
      <c r="G215" s="52">
        <v>95.6</v>
      </c>
      <c r="H215" s="7">
        <v>120</v>
      </c>
      <c r="I215" s="7">
        <v>59.49</v>
      </c>
      <c r="J215" s="70">
        <v>48.23</v>
      </c>
      <c r="K215" s="70">
        <f t="shared" si="10"/>
        <v>7.3409436834094359</v>
      </c>
      <c r="L215" s="52">
        <v>114.3</v>
      </c>
      <c r="M215" s="81">
        <v>8.794817064956332</v>
      </c>
      <c r="N215" s="76">
        <v>98.5</v>
      </c>
      <c r="O215" s="52">
        <v>128</v>
      </c>
      <c r="P215" s="88">
        <v>5.2489999999999997</v>
      </c>
    </row>
    <row r="216" spans="1:16" ht="13">
      <c r="A216" s="3">
        <v>43621</v>
      </c>
      <c r="B216" s="8">
        <v>1.4079999999999999</v>
      </c>
      <c r="C216" s="7">
        <f t="shared" si="12"/>
        <v>5.9187236107999999</v>
      </c>
      <c r="D216" s="25">
        <v>6.32</v>
      </c>
      <c r="E216" s="66">
        <v>2.68</v>
      </c>
      <c r="F216" s="19">
        <f t="shared" si="13"/>
        <v>4.9120000000000008</v>
      </c>
      <c r="G216" s="52">
        <v>95.7</v>
      </c>
      <c r="H216" s="7">
        <v>111.3</v>
      </c>
      <c r="I216" s="7">
        <v>54.86</v>
      </c>
      <c r="J216" s="70">
        <v>43.65</v>
      </c>
      <c r="K216" s="70">
        <f t="shared" si="10"/>
        <v>6.6438356164383556</v>
      </c>
      <c r="L216" s="52">
        <v>110</v>
      </c>
      <c r="M216" s="81">
        <v>8.8037458132456266</v>
      </c>
      <c r="N216" s="76">
        <v>98.6</v>
      </c>
      <c r="O216" s="52">
        <v>120.8</v>
      </c>
      <c r="P216" s="88">
        <v>5.2489999999999997</v>
      </c>
    </row>
    <row r="217" spans="1:16" ht="13">
      <c r="A217" s="3">
        <v>43652</v>
      </c>
      <c r="B217" s="8">
        <v>1.3080000000000001</v>
      </c>
      <c r="C217" s="7">
        <f t="shared" si="12"/>
        <v>6.1140004926000007</v>
      </c>
      <c r="D217" s="25"/>
      <c r="E217" s="66"/>
      <c r="F217" s="19"/>
      <c r="G217" s="52">
        <v>95.9</v>
      </c>
      <c r="H217" s="7">
        <v>113.8</v>
      </c>
      <c r="I217" s="7">
        <v>56.67</v>
      </c>
      <c r="J217" s="70">
        <v>42.44</v>
      </c>
      <c r="K217" s="70">
        <f t="shared" si="10"/>
        <v>6.4596651445966504</v>
      </c>
      <c r="L217" s="52">
        <v>103.9</v>
      </c>
      <c r="M217" s="81">
        <v>8.7858883166670374</v>
      </c>
      <c r="N217" s="76">
        <v>98.4</v>
      </c>
      <c r="O217" s="52">
        <v>126.1</v>
      </c>
      <c r="P217" s="88">
        <v>5.2489999999999997</v>
      </c>
    </row>
    <row r="218" spans="1:16" ht="13">
      <c r="A218" s="3">
        <v>43683</v>
      </c>
      <c r="B218" s="8">
        <v>1.22</v>
      </c>
      <c r="C218" s="7">
        <f t="shared" si="12"/>
        <v>5.9057770771999998</v>
      </c>
      <c r="D218" s="25"/>
      <c r="E218" s="66"/>
      <c r="F218" s="19"/>
      <c r="G218" s="52">
        <v>96</v>
      </c>
      <c r="H218" s="7">
        <v>111.5</v>
      </c>
      <c r="I218" s="7">
        <v>54.74</v>
      </c>
      <c r="J218" s="70">
        <v>39.03</v>
      </c>
      <c r="K218" s="70">
        <f t="shared" si="10"/>
        <v>5.9406392694063923</v>
      </c>
      <c r="L218" s="52">
        <v>98.1</v>
      </c>
      <c r="M218" s="81">
        <v>8.794817064956332</v>
      </c>
      <c r="N218" s="76">
        <v>98.5</v>
      </c>
      <c r="O218" s="52">
        <v>117.3</v>
      </c>
      <c r="P218" s="88">
        <v>5.2489999999999997</v>
      </c>
    </row>
    <row r="219" spans="1:16" ht="13">
      <c r="A219" s="3">
        <v>43714</v>
      </c>
      <c r="B219" s="8">
        <v>1.286</v>
      </c>
      <c r="C219" s="7">
        <f t="shared" si="12"/>
        <v>6.3362493194000002</v>
      </c>
      <c r="D219" s="25"/>
      <c r="E219" s="66"/>
      <c r="F219" s="19"/>
      <c r="G219" s="52">
        <v>96.1</v>
      </c>
      <c r="H219" s="7">
        <v>115.5</v>
      </c>
      <c r="I219" s="7">
        <v>58.73</v>
      </c>
      <c r="J219" s="70">
        <v>37.68</v>
      </c>
      <c r="K219" s="70">
        <f t="shared" si="10"/>
        <v>5.7351598173515983</v>
      </c>
      <c r="L219" s="52">
        <v>96.6</v>
      </c>
      <c r="M219" s="81">
        <v>8.794817064956332</v>
      </c>
      <c r="N219" s="76">
        <v>98.5</v>
      </c>
      <c r="O219" s="52">
        <v>121.2</v>
      </c>
      <c r="P219" s="88">
        <v>5.2489999999999997</v>
      </c>
    </row>
    <row r="220" spans="1:16" ht="13">
      <c r="A220" s="3">
        <v>43745</v>
      </c>
      <c r="B220" s="8">
        <v>1.48</v>
      </c>
      <c r="C220" s="7">
        <f t="shared" si="12"/>
        <v>6.0374001688000005</v>
      </c>
      <c r="D220" s="25"/>
      <c r="E220" s="66"/>
      <c r="F220" s="19"/>
      <c r="G220" s="52">
        <v>96.5</v>
      </c>
      <c r="H220" s="7">
        <v>114.6</v>
      </c>
      <c r="I220" s="7">
        <v>55.96</v>
      </c>
      <c r="J220" s="70">
        <v>40.08</v>
      </c>
      <c r="K220" s="70">
        <f t="shared" si="10"/>
        <v>6.1004566210045654</v>
      </c>
      <c r="L220" s="52">
        <v>100.5</v>
      </c>
      <c r="M220" s="82"/>
      <c r="N220" s="76">
        <v>98.3</v>
      </c>
      <c r="O220" s="52">
        <v>119.8</v>
      </c>
      <c r="P220" s="88">
        <v>5.2489999999999997</v>
      </c>
    </row>
    <row r="221" spans="1:16" ht="13">
      <c r="A221" s="3">
        <v>43776</v>
      </c>
      <c r="B221" s="8">
        <v>1.6879999999999999</v>
      </c>
      <c r="C221" s="7">
        <f t="shared" si="12"/>
        <v>5.9888506678000004</v>
      </c>
      <c r="D221" s="25"/>
      <c r="E221" s="66"/>
      <c r="F221" s="19"/>
      <c r="G221" s="52">
        <v>96.6</v>
      </c>
      <c r="H221" s="7">
        <v>112.6</v>
      </c>
      <c r="I221" s="7">
        <v>55.51</v>
      </c>
      <c r="J221" s="70">
        <v>41.42</v>
      </c>
      <c r="K221" s="70">
        <f t="shared" si="10"/>
        <v>6.3044140030441405</v>
      </c>
      <c r="L221" s="52">
        <v>109.5</v>
      </c>
      <c r="M221" s="82"/>
      <c r="N221" s="76">
        <v>98.3</v>
      </c>
      <c r="O221" s="52">
        <v>110.5</v>
      </c>
      <c r="P221" s="88">
        <v>5.2489999999999997</v>
      </c>
    </row>
    <row r="222" spans="1:16" ht="13">
      <c r="A222" s="3">
        <v>43807</v>
      </c>
      <c r="B222" s="8">
        <v>1.575</v>
      </c>
      <c r="C222" s="7">
        <f t="shared" si="12"/>
        <v>6.1118427369999999</v>
      </c>
      <c r="D222" s="25"/>
      <c r="E222" s="66"/>
      <c r="F222" s="19"/>
      <c r="G222" s="52">
        <v>96.8</v>
      </c>
      <c r="H222" s="7">
        <v>112.7</v>
      </c>
      <c r="I222" s="7">
        <v>56.65</v>
      </c>
      <c r="J222" s="70">
        <v>42.12</v>
      </c>
      <c r="K222" s="70">
        <f t="shared" si="10"/>
        <v>6.410958904109588</v>
      </c>
      <c r="L222" s="52">
        <v>108.6</v>
      </c>
      <c r="M222" s="82"/>
      <c r="N222" s="76">
        <v>98.3</v>
      </c>
      <c r="O222" s="52">
        <v>107.1</v>
      </c>
      <c r="P222" s="88">
        <v>5.2489999999999997</v>
      </c>
    </row>
    <row r="223" spans="1:16" ht="13">
      <c r="A223" s="3">
        <v>43838</v>
      </c>
      <c r="B223" s="8"/>
      <c r="C223" s="7">
        <f t="shared" si="12"/>
        <v>5.9100925884000004</v>
      </c>
      <c r="D223" s="25"/>
      <c r="E223" s="66"/>
      <c r="G223" s="52">
        <v>97</v>
      </c>
      <c r="H223" s="7">
        <v>112.9</v>
      </c>
      <c r="I223" s="7">
        <v>54.78</v>
      </c>
      <c r="J223" s="70">
        <v>47.02</v>
      </c>
      <c r="K223" s="70">
        <f t="shared" si="10"/>
        <v>7.1567732115677325</v>
      </c>
      <c r="L223" s="52">
        <v>117</v>
      </c>
      <c r="M223" s="82"/>
      <c r="N223" s="76">
        <v>98.5</v>
      </c>
      <c r="O223" s="52">
        <v>103.6</v>
      </c>
      <c r="P223" s="89"/>
    </row>
    <row r="224" spans="1:16" ht="13">
      <c r="A224" s="3">
        <v>43869</v>
      </c>
      <c r="B224" s="8"/>
      <c r="C224" s="7"/>
      <c r="D224" s="25"/>
      <c r="E224" s="66"/>
      <c r="H224" s="7"/>
      <c r="I224" s="7"/>
      <c r="J224" s="70">
        <v>44.89</v>
      </c>
      <c r="K224" s="70">
        <f t="shared" si="10"/>
        <v>6.8325722983257231</v>
      </c>
      <c r="M224" s="82"/>
      <c r="P224" s="89"/>
    </row>
    <row r="225" spans="1:22" ht="13">
      <c r="A225" s="3">
        <v>43900</v>
      </c>
      <c r="B225" s="8"/>
      <c r="C225" s="7"/>
      <c r="D225" s="25"/>
      <c r="E225" s="66"/>
      <c r="H225" s="7"/>
      <c r="I225" s="7"/>
      <c r="J225" s="70"/>
      <c r="K225" s="70"/>
      <c r="M225" s="82"/>
      <c r="P225" s="89"/>
    </row>
    <row r="226" spans="1:22" ht="13">
      <c r="A226" s="3">
        <v>43931</v>
      </c>
      <c r="B226" s="8"/>
      <c r="C226" s="7"/>
      <c r="D226" s="25"/>
      <c r="E226" s="66"/>
      <c r="H226" s="7"/>
      <c r="I226" s="7"/>
      <c r="J226" s="70"/>
      <c r="K226" s="70"/>
      <c r="M226" s="82"/>
      <c r="P226" s="89"/>
    </row>
    <row r="227" spans="1:22" ht="13">
      <c r="A227" s="3">
        <v>43962</v>
      </c>
      <c r="B227" s="8"/>
      <c r="C227" s="7"/>
      <c r="D227" s="25"/>
      <c r="E227" s="66"/>
      <c r="H227" s="7"/>
      <c r="I227" s="7"/>
      <c r="J227" s="70"/>
      <c r="K227" s="70"/>
      <c r="M227" s="82"/>
      <c r="P227" s="89"/>
    </row>
    <row r="228" spans="1:22" ht="13">
      <c r="A228" s="3">
        <v>43993</v>
      </c>
      <c r="B228" s="8"/>
      <c r="C228" s="7"/>
      <c r="D228" s="25"/>
      <c r="E228" s="66"/>
      <c r="H228" s="7"/>
      <c r="I228" s="7"/>
      <c r="J228" s="70"/>
      <c r="K228" s="70"/>
      <c r="M228" s="82"/>
      <c r="P228" s="89"/>
    </row>
    <row r="229" spans="1:22" ht="13">
      <c r="A229" s="3">
        <v>44024</v>
      </c>
      <c r="B229" s="8"/>
      <c r="C229" s="7"/>
      <c r="D229" s="25"/>
      <c r="E229" s="66"/>
      <c r="H229" s="7"/>
      <c r="I229" s="7"/>
      <c r="J229" s="70"/>
      <c r="K229" s="70"/>
      <c r="M229" s="82"/>
      <c r="P229" s="89"/>
    </row>
    <row r="230" spans="1:22" ht="13">
      <c r="A230" s="3">
        <v>44055</v>
      </c>
      <c r="B230" s="8"/>
      <c r="C230" s="7"/>
      <c r="D230" s="25"/>
      <c r="E230" s="66"/>
      <c r="H230" s="7"/>
      <c r="I230" s="7"/>
      <c r="J230" s="70"/>
      <c r="K230" s="70"/>
      <c r="M230" s="82"/>
      <c r="P230" s="89"/>
    </row>
    <row r="231" spans="1:22" ht="13">
      <c r="A231" s="3">
        <v>44086</v>
      </c>
      <c r="B231" s="8"/>
      <c r="C231" s="7"/>
      <c r="D231" s="25"/>
      <c r="E231" s="66"/>
      <c r="H231" s="7"/>
      <c r="I231" s="7"/>
      <c r="J231" s="70"/>
      <c r="K231" s="70"/>
      <c r="M231" s="82"/>
      <c r="P231" s="89"/>
    </row>
    <row r="232" spans="1:22" ht="13">
      <c r="A232" s="3">
        <v>44117</v>
      </c>
      <c r="B232" s="8"/>
      <c r="C232" s="7"/>
      <c r="D232" s="25"/>
      <c r="E232" s="66"/>
      <c r="H232" s="7"/>
      <c r="I232" s="7"/>
      <c r="J232" s="70"/>
      <c r="K232" s="70"/>
      <c r="M232" s="82"/>
      <c r="P232" s="89"/>
    </row>
    <row r="233" spans="1:22" ht="13">
      <c r="A233" s="3">
        <v>44148</v>
      </c>
      <c r="B233" s="8"/>
      <c r="C233" s="7"/>
      <c r="D233" s="25"/>
      <c r="E233" s="66"/>
      <c r="H233" s="7"/>
      <c r="I233" s="7"/>
      <c r="J233" s="70"/>
      <c r="K233" s="70"/>
      <c r="M233" s="82"/>
      <c r="P233" s="89"/>
    </row>
    <row r="234" spans="1:22" ht="13">
      <c r="A234" s="3">
        <v>44179</v>
      </c>
      <c r="B234" s="8"/>
      <c r="C234" s="7"/>
      <c r="D234" s="25"/>
      <c r="E234" s="66"/>
      <c r="H234" s="7"/>
      <c r="I234" s="7"/>
      <c r="J234" s="70"/>
      <c r="K234" s="70"/>
      <c r="M234" s="82"/>
      <c r="P234" s="89"/>
    </row>
    <row r="235" spans="1:22" ht="13">
      <c r="A235" s="3"/>
      <c r="B235" s="8"/>
      <c r="C235" s="7"/>
      <c r="D235" s="25"/>
      <c r="E235" s="66"/>
      <c r="H235" s="7"/>
      <c r="I235" s="7"/>
      <c r="J235" s="70"/>
      <c r="K235" s="70"/>
      <c r="M235" s="81"/>
      <c r="P235" s="88"/>
    </row>
    <row r="238" spans="1:22" ht="25">
      <c r="A238" s="13" t="s">
        <v>48</v>
      </c>
      <c r="E238" s="96"/>
    </row>
    <row r="239" spans="1:22">
      <c r="E239" s="96"/>
      <c r="L239" s="70"/>
      <c r="N239" s="81"/>
      <c r="O239" s="70"/>
      <c r="Q239" s="101"/>
    </row>
    <row r="240" spans="1:22" ht="13">
      <c r="A240" s="49">
        <v>2003</v>
      </c>
      <c r="B240" s="8">
        <f>AVERAGE(B19:B30)</f>
        <v>1.2266166666666665</v>
      </c>
      <c r="C240" s="7">
        <f>AVERAGE(C19:C30)</f>
        <v>3.2338259000666674</v>
      </c>
      <c r="D240" s="25">
        <f>AVERAGE(D19:D30)</f>
        <v>4.4098200000000007</v>
      </c>
      <c r="E240" s="66"/>
      <c r="F240" s="19">
        <f>AVERAGE(F19:F30)</f>
        <v>3.1832033333333332</v>
      </c>
      <c r="G240" s="73"/>
      <c r="H240" s="7"/>
      <c r="I240" s="7">
        <f>AVERAGE(I19:I30)</f>
        <v>30.749166666666667</v>
      </c>
      <c r="J240" s="70"/>
      <c r="K240" s="70"/>
      <c r="L240" s="70"/>
      <c r="M240" s="81"/>
      <c r="N240" s="81"/>
      <c r="O240" s="70"/>
      <c r="P240" s="88"/>
      <c r="Q240" s="101"/>
      <c r="U240" s="91"/>
      <c r="V240" s="91"/>
    </row>
    <row r="241" spans="1:22" ht="13">
      <c r="A241" s="49">
        <v>2004</v>
      </c>
      <c r="B241" s="8">
        <f>AVERAGE(B31:B42)</f>
        <v>1.1784083333333333</v>
      </c>
      <c r="C241" s="7">
        <f>AVERAGE(C31:C42)</f>
        <v>3.6184775674666665</v>
      </c>
      <c r="D241" s="25">
        <f>AVERAGE(D31:D42)</f>
        <v>4.4348400000000003</v>
      </c>
      <c r="E241" s="66"/>
      <c r="F241" s="19">
        <f>AVERAGE(F31:F42)</f>
        <v>3.2564316666666673</v>
      </c>
      <c r="G241" s="73"/>
      <c r="H241" s="7"/>
      <c r="I241" s="7">
        <f>AVERAGE(I31:I42)</f>
        <v>34.406666666666666</v>
      </c>
      <c r="J241" s="70"/>
      <c r="K241" s="70"/>
      <c r="L241" s="70"/>
      <c r="M241" s="81"/>
      <c r="N241" s="81"/>
      <c r="O241" s="70"/>
      <c r="P241" s="88"/>
      <c r="Q241" s="101"/>
      <c r="S241" s="1"/>
      <c r="U241" s="91"/>
      <c r="V241" s="91"/>
    </row>
    <row r="242" spans="1:22" ht="13">
      <c r="A242" s="49">
        <v>2005</v>
      </c>
      <c r="B242" s="8">
        <f>AVERAGE(B43:B54)</f>
        <v>1.6046750000000001</v>
      </c>
      <c r="C242" s="7">
        <f>AVERAGE(C43:C54)</f>
        <v>4.7436866715333332</v>
      </c>
      <c r="D242" s="25">
        <f>AVERAGE(D43:D54)</f>
        <v>4.9302000000000001</v>
      </c>
      <c r="E242" s="66"/>
      <c r="F242" s="19">
        <f t="shared" ref="F242:K242" si="14">AVERAGE(F43:F54)</f>
        <v>3.3255250000000003</v>
      </c>
      <c r="G242" s="73">
        <f t="shared" si="14"/>
        <v>75.975000000000009</v>
      </c>
      <c r="H242" s="7">
        <f t="shared" si="14"/>
        <v>93.77500000000002</v>
      </c>
      <c r="I242" s="7">
        <f t="shared" si="14"/>
        <v>45.105833333333329</v>
      </c>
      <c r="J242" s="70">
        <f t="shared" si="14"/>
        <v>41.263897771000032</v>
      </c>
      <c r="K242" s="70">
        <f t="shared" si="14"/>
        <v>6.2806541508371438</v>
      </c>
      <c r="L242" s="70"/>
      <c r="M242" s="81"/>
      <c r="N242" s="81">
        <f>AVERAGE(N43:N54)</f>
        <v>69.658333333333331</v>
      </c>
      <c r="O242" s="70">
        <f>AVERAGE(O43:O54)</f>
        <v>67.091666666666669</v>
      </c>
      <c r="P242" s="88">
        <f>AVERAGE(P43:P54)</f>
        <v>3.6190000000000002</v>
      </c>
      <c r="Q242" s="101"/>
      <c r="S242" s="1"/>
      <c r="U242" s="91"/>
      <c r="V242" s="91"/>
    </row>
    <row r="243" spans="1:22" ht="13">
      <c r="A243" s="49">
        <v>2006</v>
      </c>
      <c r="B243" s="8">
        <f>AVERAGE(B55:B66)</f>
        <v>2.1385749999999994</v>
      </c>
      <c r="C243" s="7">
        <f>AVERAGE(C55:C66)</f>
        <v>5.2924002941333335</v>
      </c>
      <c r="D243" s="25">
        <f>AVERAGE(D55:D66)</f>
        <v>5.9796000000000005</v>
      </c>
      <c r="E243" s="66"/>
      <c r="F243" s="19">
        <f t="shared" ref="F243:K243" si="15">AVERAGE(F55:F66)</f>
        <v>3.8410249999999997</v>
      </c>
      <c r="G243" s="73">
        <f t="shared" si="15"/>
        <v>89.733333333333334</v>
      </c>
      <c r="H243" s="7">
        <f t="shared" si="15"/>
        <v>104</v>
      </c>
      <c r="I243" s="7">
        <f t="shared" si="15"/>
        <v>50.323333333333331</v>
      </c>
      <c r="J243" s="70">
        <f t="shared" si="15"/>
        <v>47.574301488095223</v>
      </c>
      <c r="K243" s="70">
        <f t="shared" si="15"/>
        <v>7.2411417790099293</v>
      </c>
      <c r="L243" s="70"/>
      <c r="M243" s="81">
        <f>AVERAGE(M55:M66)</f>
        <v>6.937706435111874</v>
      </c>
      <c r="N243" s="81">
        <f>AVERAGE(N55:N66)</f>
        <v>78.166666666666671</v>
      </c>
      <c r="O243" s="70">
        <f t="shared" ref="O243" si="16">AVERAGE(O55:O66)</f>
        <v>75.641666666666666</v>
      </c>
      <c r="P243" s="88">
        <f>AVERAGE(P55:P66)</f>
        <v>4.4099999999999993</v>
      </c>
      <c r="Q243" s="101"/>
      <c r="S243" s="1"/>
      <c r="U243" s="91"/>
      <c r="V243" s="91"/>
    </row>
    <row r="244" spans="1:22" ht="13">
      <c r="A244" s="49">
        <v>2007</v>
      </c>
      <c r="B244" s="8">
        <f>AVERAGE(B67:B78)</f>
        <v>1.9897916666666664</v>
      </c>
      <c r="C244" s="7">
        <f>AVERAGE(C67:C78)</f>
        <v>5.3654391123666683</v>
      </c>
      <c r="D244" s="25">
        <f>AVERAGE(D67:D78)</f>
        <v>6.3881999999999985</v>
      </c>
      <c r="E244" s="66"/>
      <c r="F244" s="19">
        <f t="shared" ref="F244:K244" si="17">AVERAGE(F67:F78)</f>
        <v>4.3984083333333333</v>
      </c>
      <c r="G244" s="73">
        <f t="shared" si="17"/>
        <v>92.416666666666671</v>
      </c>
      <c r="H244" s="7">
        <f t="shared" si="17"/>
        <v>102.51666666666665</v>
      </c>
      <c r="I244" s="7">
        <f t="shared" si="17"/>
        <v>49.731666666666676</v>
      </c>
      <c r="J244" s="70">
        <f t="shared" si="17"/>
        <v>49.848962268518513</v>
      </c>
      <c r="K244" s="70">
        <f t="shared" si="17"/>
        <v>7.5873610758780075</v>
      </c>
      <c r="L244" s="70"/>
      <c r="M244" s="81">
        <f>AVERAGE(M67:M78)</f>
        <v>7.3814510540447458</v>
      </c>
      <c r="N244" s="81">
        <f>AVERAGE(N67:N78)</f>
        <v>83.191666666666677</v>
      </c>
      <c r="O244" s="70">
        <f t="shared" ref="O244" si="18">AVERAGE(O67:O78)</f>
        <v>81.591666666666683</v>
      </c>
      <c r="P244" s="88">
        <f>AVERAGE(P67:P78)</f>
        <v>4.1730000000000009</v>
      </c>
      <c r="Q244" s="101"/>
      <c r="S244" s="1"/>
      <c r="U244" s="91"/>
      <c r="V244" s="91"/>
    </row>
    <row r="245" spans="1:22" ht="13">
      <c r="A245" s="49">
        <v>2008</v>
      </c>
      <c r="B245" s="8">
        <f t="shared" ref="B245:K245" si="19">AVERAGE(B79:B90)</f>
        <v>2.7061583333333332</v>
      </c>
      <c r="C245" s="7">
        <f t="shared" si="19"/>
        <v>6.9136287553666671</v>
      </c>
      <c r="D245" s="25">
        <f t="shared" si="19"/>
        <v>7.0164</v>
      </c>
      <c r="E245" s="66">
        <f t="shared" si="19"/>
        <v>3.9150000000000014</v>
      </c>
      <c r="F245" s="19">
        <f t="shared" si="19"/>
        <v>4.3102416666666663</v>
      </c>
      <c r="G245" s="73">
        <f t="shared" si="19"/>
        <v>100.66666666666667</v>
      </c>
      <c r="H245" s="7">
        <f t="shared" si="19"/>
        <v>134.89166666666668</v>
      </c>
      <c r="I245" s="7">
        <f t="shared" si="19"/>
        <v>64.081666666666663</v>
      </c>
      <c r="J245" s="70">
        <f t="shared" si="19"/>
        <v>56.305560300925919</v>
      </c>
      <c r="K245" s="70">
        <f t="shared" si="19"/>
        <v>8.5701005024240384</v>
      </c>
      <c r="L245" s="70"/>
      <c r="M245" s="81">
        <f>AVERAGE(M79:M90)</f>
        <v>7.8243470273828857</v>
      </c>
      <c r="N245" s="81">
        <f>AVERAGE(N79:N90)</f>
        <v>88.158333333333346</v>
      </c>
      <c r="O245" s="70">
        <f t="shared" ref="O245" si="20">AVERAGE(O79:O90)</f>
        <v>127.57499999999999</v>
      </c>
      <c r="P245" s="88">
        <f>AVERAGE(P79:P90)</f>
        <v>3.9429999999999996</v>
      </c>
      <c r="Q245" s="101"/>
      <c r="S245" s="1"/>
      <c r="U245" s="91"/>
      <c r="V245" s="91"/>
    </row>
    <row r="246" spans="1:22" ht="13">
      <c r="A246" s="49">
        <v>2009</v>
      </c>
      <c r="B246" s="8">
        <f>AVERAGE(B91:B102)</f>
        <v>2.1100583333333334</v>
      </c>
      <c r="C246" s="7">
        <f>AVERAGE(C91:C102)</f>
        <v>4.7220683176333322</v>
      </c>
      <c r="D246" s="25">
        <f t="shared" ref="D246:F246" si="21">AVERAGE(D91:D102)</f>
        <v>6.1750000000000007</v>
      </c>
      <c r="E246" s="66">
        <f>AVERAGE(E91:E102)</f>
        <v>3.4399999999999995</v>
      </c>
      <c r="F246" s="19">
        <f t="shared" si="21"/>
        <v>4.0649416666666669</v>
      </c>
      <c r="G246" s="73">
        <f>AVERAGE(G91:G102)</f>
        <v>99.083333333333357</v>
      </c>
      <c r="H246" s="7">
        <f>AVERAGE(H91:H102)</f>
        <v>93.491666666666674</v>
      </c>
      <c r="I246" s="7">
        <f>AVERAGE(I91:I102)</f>
        <v>43.768333333333338</v>
      </c>
      <c r="J246" s="70">
        <f>AVERAGE(J91:J102)</f>
        <v>46.177489747299383</v>
      </c>
      <c r="K246" s="70">
        <f>AVERAGE(K91:K102)</f>
        <v>7.0285372522525691</v>
      </c>
      <c r="L246" s="70"/>
      <c r="M246" s="81">
        <f>AVERAGE(M91:M102)</f>
        <v>8.2607216854584298</v>
      </c>
      <c r="N246" s="81">
        <f>AVERAGE(N91:N102)</f>
        <v>93.075000000000003</v>
      </c>
      <c r="O246" s="70">
        <f t="shared" ref="O246" si="22">AVERAGE(O91:O102)</f>
        <v>129.22499999999999</v>
      </c>
      <c r="P246" s="88">
        <f>AVERAGE(P91:P102)</f>
        <v>4.5730000000000004</v>
      </c>
      <c r="Q246" s="101"/>
      <c r="S246" s="1"/>
      <c r="U246" s="91"/>
      <c r="V246" s="91"/>
    </row>
    <row r="247" spans="1:22" ht="13">
      <c r="A247" s="49">
        <v>2010</v>
      </c>
      <c r="B247" s="8">
        <f t="shared" ref="B247:F247" si="23">AVERAGE(B103:B114)</f>
        <v>2.0648166666666667</v>
      </c>
      <c r="C247" s="7">
        <f t="shared" si="23"/>
        <v>5.9199823015666659</v>
      </c>
      <c r="D247" s="25">
        <f t="shared" si="23"/>
        <v>5.681</v>
      </c>
      <c r="E247" s="66">
        <f>AVERAGE(E103:E114)</f>
        <v>3.399999999999999</v>
      </c>
      <c r="F247" s="19">
        <f t="shared" si="23"/>
        <v>3.6161833333333333</v>
      </c>
      <c r="G247" s="73">
        <f t="shared" ref="G247:N247" si="24">AVERAGE(G103:G114)</f>
        <v>90.283333333333317</v>
      </c>
      <c r="H247" s="7">
        <f>AVERAGE(H103:H114)</f>
        <v>114.59999999999998</v>
      </c>
      <c r="I247" s="7">
        <f t="shared" si="24"/>
        <v>54.87166666666667</v>
      </c>
      <c r="J247" s="70">
        <f t="shared" si="24"/>
        <v>54.755123855744948</v>
      </c>
      <c r="K247" s="70">
        <f t="shared" si="24"/>
        <v>8.3341132200525028</v>
      </c>
      <c r="L247" s="70">
        <f t="shared" si="24"/>
        <v>124.19166666666665</v>
      </c>
      <c r="M247" s="81">
        <f t="shared" si="24"/>
        <v>7.6981229527329349</v>
      </c>
      <c r="N247" s="81">
        <f t="shared" si="24"/>
        <v>86.899999999999991</v>
      </c>
      <c r="O247" s="70">
        <f t="shared" ref="O247" si="25">AVERAGE(O103:O114)</f>
        <v>116.92500000000001</v>
      </c>
      <c r="P247" s="88">
        <f>AVERAGE(P103:P114)</f>
        <v>4.6619999999999999</v>
      </c>
      <c r="Q247" s="101"/>
      <c r="S247" s="1"/>
      <c r="U247" s="91"/>
      <c r="V247" s="91"/>
    </row>
    <row r="248" spans="1:22" ht="13">
      <c r="A248" s="49">
        <v>2011</v>
      </c>
      <c r="B248" s="8">
        <f t="shared" ref="B248:F248" si="26">AVERAGE(B115:B126)</f>
        <v>2.5743300000000002</v>
      </c>
      <c r="C248" s="7">
        <f t="shared" si="26"/>
        <v>7.472217736316666</v>
      </c>
      <c r="D248" s="25">
        <f t="shared" si="26"/>
        <v>6.1350000000000007</v>
      </c>
      <c r="E248" s="66">
        <f>AVERAGE(E115:E126)</f>
        <v>3.6149999999999998</v>
      </c>
      <c r="F248" s="19">
        <f t="shared" si="26"/>
        <v>3.5606699999999996</v>
      </c>
      <c r="G248" s="73">
        <f t="shared" ref="G248:N248" si="27">AVERAGE(G115:G126)</f>
        <v>94.425000000000011</v>
      </c>
      <c r="H248" s="7">
        <f>AVERAGE(H115:H126)</f>
        <v>142.80833333333334</v>
      </c>
      <c r="I248" s="7">
        <f t="shared" si="27"/>
        <v>69.259166666666673</v>
      </c>
      <c r="J248" s="70">
        <f t="shared" si="27"/>
        <v>60.161852073688266</v>
      </c>
      <c r="K248" s="70">
        <f t="shared" si="27"/>
        <v>9.1570551101504218</v>
      </c>
      <c r="L248" s="70">
        <f t="shared" si="27"/>
        <v>138.48333333333332</v>
      </c>
      <c r="M248" s="81">
        <f t="shared" si="27"/>
        <v>8.2246576641298734</v>
      </c>
      <c r="N248" s="81">
        <f t="shared" si="27"/>
        <v>92.158333333333317</v>
      </c>
      <c r="O248" s="70">
        <f t="shared" ref="O248" si="28">AVERAGE(O115:O126)</f>
        <v>137.79999999999998</v>
      </c>
      <c r="P248" s="88">
        <f>AVERAGE(P115:P126)</f>
        <v>4.9269999999999996</v>
      </c>
      <c r="Q248" s="101"/>
      <c r="S248" s="1"/>
      <c r="U248" s="91"/>
      <c r="V248" s="91"/>
    </row>
    <row r="249" spans="1:22" ht="13">
      <c r="A249" s="49">
        <v>2012</v>
      </c>
      <c r="B249" s="8">
        <f>AVERAGE(B127:B138)</f>
        <v>2.8979399999999997</v>
      </c>
      <c r="C249" s="7">
        <f>AVERAGE(C127:C138)</f>
        <v>8.1272763738833333</v>
      </c>
      <c r="D249" s="25">
        <f t="shared" ref="D249:F249" si="29">AVERAGE(D127:D138)</f>
        <v>6.4250000000000016</v>
      </c>
      <c r="E249" s="66">
        <f>AVERAGE(E127:E138)</f>
        <v>3.4700000000000006</v>
      </c>
      <c r="F249" s="19">
        <f t="shared" si="29"/>
        <v>3.5270600000000001</v>
      </c>
      <c r="G249" s="73">
        <f t="shared" ref="G249:N249" si="30">AVERAGE(G127:G138)</f>
        <v>99.458333333333329</v>
      </c>
      <c r="H249" s="7">
        <f>AVERAGE(H127:H138)</f>
        <v>155.46666666666667</v>
      </c>
      <c r="I249" s="7">
        <f t="shared" si="30"/>
        <v>75.330833333333345</v>
      </c>
      <c r="J249" s="70">
        <f t="shared" si="30"/>
        <v>64.763681724122534</v>
      </c>
      <c r="K249" s="70">
        <f t="shared" si="30"/>
        <v>9.8574858027583758</v>
      </c>
      <c r="L249" s="70">
        <f t="shared" si="30"/>
        <v>150.34166666666667</v>
      </c>
      <c r="M249" s="81">
        <f t="shared" si="30"/>
        <v>8.939240486740001</v>
      </c>
      <c r="N249" s="81">
        <f t="shared" si="30"/>
        <v>100.21666666666665</v>
      </c>
      <c r="O249" s="70">
        <f t="shared" ref="O249" si="31">AVERAGE(O127:O138)</f>
        <v>128.48333333333332</v>
      </c>
      <c r="P249" s="88">
        <f>AVERAGE(P127:P138)</f>
        <v>4.9509999999999996</v>
      </c>
      <c r="Q249" s="101"/>
      <c r="S249" s="1"/>
      <c r="U249" s="91"/>
      <c r="V249" s="91"/>
    </row>
    <row r="250" spans="1:22" ht="13">
      <c r="A250" s="49">
        <v>2013</v>
      </c>
      <c r="B250" s="8">
        <f t="shared" ref="B250:C250" si="32">AVERAGE(B139:B150)</f>
        <v>2.7560699999999998</v>
      </c>
      <c r="C250" s="7">
        <f t="shared" si="32"/>
        <v>7.5911640137666678</v>
      </c>
      <c r="D250" s="25">
        <f t="shared" ref="D250:N250" si="33">AVERAGE(D139:D150)</f>
        <v>6.75</v>
      </c>
      <c r="E250" s="66">
        <f>AVERAGE(E139:E150)</f>
        <v>3.7549999999999994</v>
      </c>
      <c r="F250" s="19">
        <f t="shared" si="33"/>
        <v>3.9939299999999993</v>
      </c>
      <c r="G250" s="73">
        <f t="shared" si="33"/>
        <v>100.83333333333333</v>
      </c>
      <c r="H250" s="7">
        <f>AVERAGE(H139:H150)</f>
        <v>146.07500000000002</v>
      </c>
      <c r="I250" s="7">
        <f t="shared" si="33"/>
        <v>70.361666666666665</v>
      </c>
      <c r="J250" s="70">
        <f t="shared" si="33"/>
        <v>59.613102816039174</v>
      </c>
      <c r="K250" s="70">
        <f t="shared" si="33"/>
        <v>9.0735316310561913</v>
      </c>
      <c r="L250" s="70">
        <f t="shared" si="33"/>
        <v>141.10833333333335</v>
      </c>
      <c r="M250" s="81">
        <f t="shared" si="33"/>
        <v>9.2220880848268934</v>
      </c>
      <c r="N250" s="81">
        <f t="shared" si="33"/>
        <v>103.34999999999998</v>
      </c>
      <c r="O250" s="70">
        <f t="shared" ref="O250" si="34">AVERAGE(O139:O150)</f>
        <v>109.13333333333337</v>
      </c>
      <c r="P250" s="88">
        <f>AVERAGE(P139:P150)</f>
        <v>5.6529999999999996</v>
      </c>
      <c r="Q250" s="101"/>
      <c r="S250" s="1"/>
      <c r="U250" s="91"/>
      <c r="V250" s="91"/>
    </row>
    <row r="251" spans="1:22" ht="13">
      <c r="A251" s="49">
        <v>2014</v>
      </c>
      <c r="B251" s="8">
        <f>AVERAGE(B151:B162)</f>
        <v>2.3386800000000001</v>
      </c>
      <c r="C251" s="7">
        <f t="shared" ref="C251:I251" si="35">AVERAGE(C151:C162)</f>
        <v>6.945096024533334</v>
      </c>
      <c r="D251" s="25">
        <f t="shared" si="35"/>
        <v>6.7950000000000008</v>
      </c>
      <c r="E251" s="66">
        <f>AVERAGE(E151:E162)</f>
        <v>3.3649999999999998</v>
      </c>
      <c r="F251" s="19">
        <f t="shared" si="35"/>
        <v>4.4563200000000007</v>
      </c>
      <c r="G251" s="73">
        <f t="shared" si="35"/>
        <v>101.00833333333334</v>
      </c>
      <c r="H251" s="7">
        <f>AVERAGE(H151:H162)</f>
        <v>134.60833333333332</v>
      </c>
      <c r="I251" s="7">
        <f t="shared" si="35"/>
        <v>64.373333333333335</v>
      </c>
      <c r="J251" s="70">
        <f t="shared" ref="J251:N251" si="36">AVERAGE(J151:J162)</f>
        <v>53.261380208333343</v>
      </c>
      <c r="K251" s="70">
        <f t="shared" si="36"/>
        <v>8.1067549784373423</v>
      </c>
      <c r="L251" s="70">
        <f t="shared" si="36"/>
        <v>127.85833333333333</v>
      </c>
      <c r="M251" s="81">
        <f t="shared" si="36"/>
        <v>9.1671523859544948</v>
      </c>
      <c r="N251" s="81">
        <f t="shared" si="36"/>
        <v>102.71666666666668</v>
      </c>
      <c r="O251" s="70">
        <f t="shared" ref="O251" si="37">AVERAGE(O151:O162)</f>
        <v>100.19166666666666</v>
      </c>
      <c r="P251" s="88">
        <f>AVERAGE(P151:P162)</f>
        <v>5.3969999999999994</v>
      </c>
      <c r="Q251" s="101"/>
      <c r="S251" s="1"/>
      <c r="U251" s="91"/>
      <c r="V251" s="91"/>
    </row>
    <row r="252" spans="1:22" ht="13">
      <c r="A252" s="49">
        <v>2015</v>
      </c>
      <c r="B252" s="8">
        <f t="shared" ref="B252:C252" si="38">AVERAGE(B163:B174)</f>
        <v>2.0649999999999999</v>
      </c>
      <c r="C252" s="7">
        <f t="shared" si="38"/>
        <v>5.2637548797166671</v>
      </c>
      <c r="D252" s="25">
        <f t="shared" ref="D252:P252" si="39">AVERAGE(D163:D174)</f>
        <v>6.7850000000000001</v>
      </c>
      <c r="E252" s="66">
        <f>AVERAGE(E163:E174)</f>
        <v>3.0750000000000011</v>
      </c>
      <c r="F252" s="19">
        <f t="shared" si="39"/>
        <v>4.72</v>
      </c>
      <c r="G252" s="73">
        <f t="shared" si="39"/>
        <v>99.991666666666674</v>
      </c>
      <c r="H252" s="7">
        <f>AVERAGE(H163:H174)</f>
        <v>100</v>
      </c>
      <c r="I252" s="7">
        <f t="shared" si="39"/>
        <v>48.789166666666667</v>
      </c>
      <c r="J252" s="70">
        <f t="shared" si="39"/>
        <v>41.636666666666663</v>
      </c>
      <c r="K252" s="70">
        <f t="shared" si="39"/>
        <v>6.3373921867072545</v>
      </c>
      <c r="L252" s="70">
        <f t="shared" si="39"/>
        <v>100</v>
      </c>
      <c r="M252" s="81">
        <f t="shared" si="39"/>
        <v>8.9343851700579542</v>
      </c>
      <c r="N252" s="81">
        <f t="shared" si="39"/>
        <v>99.99166666666666</v>
      </c>
      <c r="O252" s="70">
        <f t="shared" ref="O252" si="40">AVERAGE(O163:O174)</f>
        <v>100.00833333333334</v>
      </c>
      <c r="P252" s="88">
        <f t="shared" si="39"/>
        <v>5.0460000000000003</v>
      </c>
      <c r="Q252" s="101"/>
      <c r="S252" s="1"/>
      <c r="U252" s="91"/>
      <c r="V252" s="91"/>
    </row>
    <row r="253" spans="1:22" ht="13">
      <c r="A253" s="49">
        <v>2016</v>
      </c>
      <c r="B253" s="8">
        <f>AVERAGE(B175:B186)</f>
        <v>1.5230399999999999</v>
      </c>
      <c r="C253" s="7">
        <f t="shared" ref="C253:P253" si="41">AVERAGE(C175:C186)</f>
        <v>4.4163862743000006</v>
      </c>
      <c r="D253" s="25">
        <f t="shared" si="41"/>
        <v>6.5150000000000006</v>
      </c>
      <c r="E253" s="66">
        <f t="shared" si="41"/>
        <v>2.645</v>
      </c>
      <c r="F253" s="19">
        <f t="shared" si="41"/>
        <v>4.9919599999999997</v>
      </c>
      <c r="G253" s="73">
        <f t="shared" si="41"/>
        <v>97.341666666666654</v>
      </c>
      <c r="H253" s="7">
        <f>AVERAGE(H175:H186)</f>
        <v>83.166666666666671</v>
      </c>
      <c r="I253" s="7">
        <f t="shared" si="41"/>
        <v>40.934999999999995</v>
      </c>
      <c r="J253" s="70">
        <f t="shared" si="41"/>
        <v>37.7575</v>
      </c>
      <c r="K253" s="70">
        <f t="shared" si="41"/>
        <v>5.7469558599695576</v>
      </c>
      <c r="L253" s="70">
        <f t="shared" si="41"/>
        <v>90.391666666666652</v>
      </c>
      <c r="M253" s="81">
        <f t="shared" si="41"/>
        <v>8.4954692639694134</v>
      </c>
      <c r="N253" s="81">
        <f t="shared" si="41"/>
        <v>95.158333333333346</v>
      </c>
      <c r="O253" s="70">
        <f t="shared" ref="O253" si="42">AVERAGE(O175:O186)</f>
        <v>97.524999999999991</v>
      </c>
      <c r="P253" s="88">
        <f t="shared" si="41"/>
        <v>4.8070000000000013</v>
      </c>
      <c r="Q253" s="101"/>
      <c r="S253" s="1"/>
      <c r="U253" s="91"/>
      <c r="V253" s="91"/>
    </row>
    <row r="254" spans="1:22" ht="13">
      <c r="A254" s="49">
        <v>2017</v>
      </c>
      <c r="B254" s="8">
        <f>AVERAGE(B187:B198)</f>
        <v>1.6978799999999998</v>
      </c>
      <c r="C254" s="7">
        <f t="shared" ref="C254:P254" si="43">AVERAGE(C187:C198)</f>
        <v>5.1259282407666662</v>
      </c>
      <c r="D254" s="25">
        <f t="shared" si="43"/>
        <v>6.1000000000000014</v>
      </c>
      <c r="E254" s="66">
        <f t="shared" si="43"/>
        <v>2.58</v>
      </c>
      <c r="F254" s="19">
        <f t="shared" si="43"/>
        <v>4.4021199999999991</v>
      </c>
      <c r="G254" s="73">
        <f t="shared" si="43"/>
        <v>93.416666666666671</v>
      </c>
      <c r="H254" s="7">
        <f>AVERAGE(H187:H198)</f>
        <v>96.408333333333346</v>
      </c>
      <c r="I254" s="7">
        <f t="shared" si="43"/>
        <v>47.511666666666677</v>
      </c>
      <c r="J254" s="70">
        <f t="shared" si="43"/>
        <v>45.244999999999997</v>
      </c>
      <c r="K254" s="70">
        <f t="shared" si="43"/>
        <v>6.8866057838660568</v>
      </c>
      <c r="L254" s="70">
        <f t="shared" si="43"/>
        <v>110.73333333333333</v>
      </c>
      <c r="M254" s="81">
        <f t="shared" si="43"/>
        <v>8.2293676910856277</v>
      </c>
      <c r="N254" s="81">
        <f t="shared" si="43"/>
        <v>92.225000000000009</v>
      </c>
      <c r="O254" s="70">
        <f t="shared" ref="O254" si="44">AVERAGE(O187:O198)</f>
        <v>141.25833333333333</v>
      </c>
      <c r="P254" s="88">
        <f t="shared" si="43"/>
        <v>4.976</v>
      </c>
      <c r="Q254" s="101"/>
      <c r="S254" s="1"/>
      <c r="U254" s="110"/>
      <c r="V254" s="110"/>
    </row>
    <row r="255" spans="1:22" ht="13">
      <c r="A255" s="49">
        <v>2018</v>
      </c>
      <c r="B255" s="8">
        <f>AVERAGE(B199:B210)</f>
        <v>1.9244999999999999</v>
      </c>
      <c r="C255" s="7">
        <f t="shared" ref="C255:P255" si="45">AVERAGE(C199:C210)</f>
        <v>6.2375320006999999</v>
      </c>
      <c r="D255" s="25">
        <f t="shared" si="45"/>
        <v>6.0799999999999992</v>
      </c>
      <c r="E255" s="66">
        <f t="shared" si="45"/>
        <v>2.6099999999999994</v>
      </c>
      <c r="F255" s="19">
        <f t="shared" si="45"/>
        <v>4.1555000000000009</v>
      </c>
      <c r="G255" s="73">
        <f t="shared" si="45"/>
        <v>92.158333333333317</v>
      </c>
      <c r="H255" s="7">
        <f>AVERAGE(H199:H210)</f>
        <v>117.39166666666665</v>
      </c>
      <c r="I255" s="7">
        <f t="shared" si="45"/>
        <v>57.814999999999998</v>
      </c>
      <c r="J255" s="70">
        <f t="shared" si="45"/>
        <v>50.718333333333334</v>
      </c>
      <c r="K255" s="70">
        <f t="shared" si="45"/>
        <v>7.7196854388635208</v>
      </c>
      <c r="L255" s="70">
        <f t="shared" si="45"/>
        <v>119.35833333333333</v>
      </c>
      <c r="M255" s="81">
        <f t="shared" si="45"/>
        <v>8.3793098338902947</v>
      </c>
      <c r="N255" s="81">
        <f t="shared" si="45"/>
        <v>93.891666666666666</v>
      </c>
      <c r="O255" s="70">
        <f t="shared" ref="O255" si="46">AVERAGE(O199:O210)</f>
        <v>144.13333333333335</v>
      </c>
      <c r="P255" s="88">
        <f t="shared" si="45"/>
        <v>5.1429999999999998</v>
      </c>
      <c r="Q255" s="101"/>
      <c r="S255" s="1"/>
      <c r="U255" s="110"/>
      <c r="V255" s="110"/>
    </row>
    <row r="256" spans="1:22" ht="13">
      <c r="A256" s="49">
        <v>2019</v>
      </c>
      <c r="B256" s="8">
        <f>AVERAGE(B211:B222)</f>
        <v>1.5988333333333333</v>
      </c>
      <c r="C256" s="7">
        <f t="shared" ref="C256:P256" si="47">AVERAGE(C211:C222)</f>
        <v>6.1137307731499995</v>
      </c>
      <c r="D256" s="25">
        <f t="shared" si="47"/>
        <v>6.32</v>
      </c>
      <c r="E256" s="66">
        <f t="shared" si="47"/>
        <v>2.68</v>
      </c>
      <c r="F256" s="19">
        <f t="shared" si="47"/>
        <v>4.5485000000000007</v>
      </c>
      <c r="G256" s="73">
        <f t="shared" si="47"/>
        <v>95.758333333333326</v>
      </c>
      <c r="H256" s="7">
        <f>AVERAGE(H211:H222)</f>
        <v>114.51666666666664</v>
      </c>
      <c r="I256" s="7">
        <f t="shared" si="47"/>
        <v>56.667499999999997</v>
      </c>
      <c r="J256" s="70">
        <f t="shared" si="47"/>
        <v>44.236666666666657</v>
      </c>
      <c r="K256" s="70">
        <f t="shared" si="47"/>
        <v>6.7331303906646376</v>
      </c>
      <c r="L256" s="70">
        <f t="shared" si="47"/>
        <v>108.29166666666667</v>
      </c>
      <c r="M256" s="81">
        <f t="shared" si="47"/>
        <v>8.754141656082874</v>
      </c>
      <c r="N256" s="81">
        <f t="shared" si="47"/>
        <v>98.108333333333334</v>
      </c>
      <c r="O256" s="70">
        <f t="shared" si="47"/>
        <v>125.02499999999999</v>
      </c>
      <c r="P256" s="88">
        <f t="shared" si="47"/>
        <v>5.2490000000000006</v>
      </c>
      <c r="Q256" s="101"/>
      <c r="S256" s="1"/>
      <c r="U256" s="110"/>
      <c r="V256" s="110"/>
    </row>
    <row r="257" spans="1:22" ht="13">
      <c r="A257" s="49">
        <v>2020</v>
      </c>
      <c r="B257" s="8"/>
      <c r="C257" s="7">
        <f t="shared" ref="C257:P257" si="48">AVERAGE(C223:C234)</f>
        <v>5.9100925884000004</v>
      </c>
      <c r="D257" s="25"/>
      <c r="E257" s="66"/>
      <c r="F257" s="19"/>
      <c r="G257" s="73">
        <f t="shared" si="48"/>
        <v>97</v>
      </c>
      <c r="H257" s="7">
        <f t="shared" si="48"/>
        <v>112.9</v>
      </c>
      <c r="I257" s="7">
        <f t="shared" si="48"/>
        <v>54.78</v>
      </c>
      <c r="J257" s="70">
        <f t="shared" si="48"/>
        <v>45.954999999999998</v>
      </c>
      <c r="K257" s="70">
        <f t="shared" si="48"/>
        <v>6.9946727549467278</v>
      </c>
      <c r="L257" s="70">
        <f t="shared" si="48"/>
        <v>117</v>
      </c>
      <c r="M257" s="81"/>
      <c r="N257" s="81">
        <f t="shared" si="48"/>
        <v>98.5</v>
      </c>
      <c r="O257" s="70">
        <f t="shared" si="48"/>
        <v>103.6</v>
      </c>
      <c r="P257" s="88"/>
      <c r="Q257" s="101"/>
      <c r="S257" s="1"/>
      <c r="U257" s="110"/>
      <c r="V257" s="110"/>
    </row>
    <row r="258" spans="1:22">
      <c r="Q258" s="101"/>
      <c r="S258" s="1"/>
    </row>
    <row r="259" spans="1:22">
      <c r="D259" s="25"/>
    </row>
  </sheetData>
  <phoneticPr fontId="2" type="noConversion"/>
  <printOptions horizontalCentered="1" verticalCentered="1"/>
  <pageMargins left="0.2" right="0.2" top="0.18" bottom="0.25" header="0.17" footer="0.17"/>
  <pageSetup scale="77" orientation="landscape" horizontalDpi="300" r:id="rId1"/>
  <headerFooter alignWithMargins="0">
    <oddFooter>&amp;C&amp;"Arial,Bold"&amp;8Enron Confidential&amp;R&amp;D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T362"/>
  <sheetViews>
    <sheetView zoomScale="75" workbookViewId="0">
      <pane xSplit="1" ySplit="11" topLeftCell="B245" activePane="bottomRight" state="frozen"/>
      <selection pane="topRight" activeCell="B1" sqref="B1"/>
      <selection pane="bottomLeft" activeCell="A12" sqref="A12"/>
      <selection pane="bottomRight" activeCell="A257" sqref="A257"/>
    </sheetView>
  </sheetViews>
  <sheetFormatPr baseColWidth="10" defaultRowHeight="13"/>
  <cols>
    <col min="1" max="1" width="11.36328125" customWidth="1"/>
    <col min="2" max="2" width="16.453125" style="9" customWidth="1"/>
    <col min="3" max="3" width="15" style="6" customWidth="1"/>
    <col min="4" max="4" width="21.08984375" style="23" customWidth="1"/>
    <col min="5" max="5" width="19.81640625" style="93" customWidth="1"/>
    <col min="6" max="6" width="12.6328125" style="23" customWidth="1"/>
    <col min="7" max="7" width="14.7265625" style="23" customWidth="1"/>
    <col min="8" max="8" width="19.90625" style="23" customWidth="1"/>
    <col min="9" max="9" width="18.81640625" style="1" customWidth="1"/>
    <col min="10" max="10" width="19" style="44" customWidth="1"/>
    <col min="11" max="11" width="19.81640625" style="44" customWidth="1"/>
    <col min="12" max="13" width="19.54296875" style="44" customWidth="1"/>
    <col min="14" max="14" width="19.7265625" style="44" customWidth="1"/>
    <col min="15" max="15" width="19.08984375" style="44" customWidth="1"/>
    <col min="16" max="16" width="20.26953125" style="44" customWidth="1"/>
    <col min="17" max="17" width="20.1796875" style="44" customWidth="1"/>
    <col min="18" max="18" width="12.36328125" style="1" customWidth="1"/>
    <col min="19" max="19" width="11.453125" style="1"/>
    <col min="20" max="20" width="11.453125" style="4"/>
  </cols>
  <sheetData>
    <row r="1" spans="1:20" s="11" customFormat="1" ht="25">
      <c r="A1" s="13" t="s">
        <v>65</v>
      </c>
      <c r="B1" s="14"/>
      <c r="D1" s="20" t="s">
        <v>19</v>
      </c>
      <c r="F1" s="32" t="s">
        <v>3</v>
      </c>
      <c r="G1" s="12">
        <f>'Tab Brennstoffe'!G1</f>
        <v>43894</v>
      </c>
      <c r="I1" s="26"/>
      <c r="O1" s="43"/>
      <c r="P1" s="43"/>
      <c r="Q1" s="43"/>
      <c r="S1" s="26"/>
    </row>
    <row r="2" spans="1:20" ht="16.5" customHeight="1">
      <c r="A2" s="1"/>
      <c r="R2"/>
      <c r="T2"/>
    </row>
    <row r="3" spans="1:20" ht="15.5">
      <c r="A3" s="31" t="s">
        <v>2</v>
      </c>
      <c r="B3" s="8" t="s">
        <v>20</v>
      </c>
      <c r="C3" s="40" t="s">
        <v>39</v>
      </c>
      <c r="D3" s="5" t="s">
        <v>23</v>
      </c>
      <c r="E3" s="94" t="s">
        <v>23</v>
      </c>
      <c r="F3" s="5" t="s">
        <v>54</v>
      </c>
      <c r="G3" s="5" t="s">
        <v>54</v>
      </c>
      <c r="H3" s="5" t="s">
        <v>23</v>
      </c>
      <c r="I3" s="2" t="s">
        <v>5</v>
      </c>
      <c r="J3" s="44" t="s">
        <v>44</v>
      </c>
      <c r="K3" s="44" t="s">
        <v>44</v>
      </c>
      <c r="L3" s="44" t="s">
        <v>44</v>
      </c>
      <c r="M3" s="44" t="s">
        <v>44</v>
      </c>
      <c r="N3" s="44" t="s">
        <v>44</v>
      </c>
      <c r="O3" s="44" t="s">
        <v>44</v>
      </c>
      <c r="P3" s="44" t="s">
        <v>44</v>
      </c>
      <c r="Q3" s="44" t="s">
        <v>44</v>
      </c>
      <c r="R3"/>
      <c r="T3"/>
    </row>
    <row r="4" spans="1:20">
      <c r="A4" s="17"/>
      <c r="B4" s="8" t="s">
        <v>21</v>
      </c>
      <c r="C4" s="40" t="s">
        <v>53</v>
      </c>
      <c r="D4" s="5" t="s">
        <v>25</v>
      </c>
      <c r="E4" s="94" t="s">
        <v>86</v>
      </c>
      <c r="F4" s="5" t="s">
        <v>50</v>
      </c>
      <c r="G4" s="5" t="s">
        <v>50</v>
      </c>
      <c r="H4" s="5" t="s">
        <v>25</v>
      </c>
      <c r="I4" s="36" t="s">
        <v>32</v>
      </c>
      <c r="J4" s="44" t="s">
        <v>25</v>
      </c>
      <c r="K4" s="44" t="s">
        <v>63</v>
      </c>
      <c r="L4" s="44" t="s">
        <v>61</v>
      </c>
      <c r="M4" s="44" t="s">
        <v>62</v>
      </c>
      <c r="N4" s="44" t="s">
        <v>47</v>
      </c>
      <c r="O4" s="44" t="s">
        <v>46</v>
      </c>
      <c r="P4" s="44" t="s">
        <v>74</v>
      </c>
      <c r="Q4" s="44" t="s">
        <v>75</v>
      </c>
      <c r="R4" s="90"/>
      <c r="T4"/>
    </row>
    <row r="5" spans="1:20" s="17" customFormat="1">
      <c r="B5" s="8" t="s">
        <v>52</v>
      </c>
      <c r="C5" s="40" t="s">
        <v>52</v>
      </c>
      <c r="D5" s="24" t="s">
        <v>124</v>
      </c>
      <c r="E5" s="95" t="s">
        <v>125</v>
      </c>
      <c r="F5" s="24"/>
      <c r="G5" s="24"/>
      <c r="H5" s="24" t="s">
        <v>59</v>
      </c>
      <c r="I5" s="113" t="s">
        <v>27</v>
      </c>
      <c r="J5" s="45" t="s">
        <v>126</v>
      </c>
      <c r="K5" s="45" t="s">
        <v>126</v>
      </c>
      <c r="L5" s="45" t="s">
        <v>126</v>
      </c>
      <c r="M5" s="45" t="s">
        <v>126</v>
      </c>
      <c r="N5" s="45" t="s">
        <v>126</v>
      </c>
      <c r="O5" s="45" t="s">
        <v>126</v>
      </c>
      <c r="P5" s="45" t="s">
        <v>126</v>
      </c>
      <c r="Q5" s="45" t="s">
        <v>126</v>
      </c>
    </row>
    <row r="6" spans="1:20">
      <c r="A6" s="4"/>
      <c r="B6" s="35" t="s">
        <v>30</v>
      </c>
      <c r="C6" s="16" t="s">
        <v>7</v>
      </c>
      <c r="D6" s="23" t="s">
        <v>6</v>
      </c>
      <c r="E6" s="93" t="s">
        <v>6</v>
      </c>
      <c r="F6" s="23" t="s">
        <v>7</v>
      </c>
      <c r="G6" s="23" t="s">
        <v>7</v>
      </c>
      <c r="H6" s="23" t="s">
        <v>6</v>
      </c>
      <c r="I6" s="29" t="s">
        <v>7</v>
      </c>
      <c r="J6" s="46" t="s">
        <v>41</v>
      </c>
      <c r="K6" s="46" t="s">
        <v>41</v>
      </c>
      <c r="L6" s="46" t="s">
        <v>41</v>
      </c>
      <c r="M6" s="46" t="s">
        <v>41</v>
      </c>
      <c r="N6" s="46" t="s">
        <v>41</v>
      </c>
      <c r="O6" s="46" t="s">
        <v>41</v>
      </c>
      <c r="P6" s="46" t="s">
        <v>41</v>
      </c>
      <c r="Q6" s="46" t="s">
        <v>41</v>
      </c>
      <c r="T6"/>
    </row>
    <row r="7" spans="1:20">
      <c r="A7" s="4"/>
      <c r="B7" s="34" t="s">
        <v>7</v>
      </c>
      <c r="C7" s="41" t="s">
        <v>22</v>
      </c>
      <c r="D7" s="23" t="s">
        <v>24</v>
      </c>
      <c r="E7" s="93" t="s">
        <v>24</v>
      </c>
      <c r="H7" s="23" t="s">
        <v>24</v>
      </c>
      <c r="J7" s="46" t="s">
        <v>24</v>
      </c>
      <c r="K7" s="46" t="s">
        <v>24</v>
      </c>
      <c r="L7" s="46" t="s">
        <v>24</v>
      </c>
      <c r="M7" s="46" t="s">
        <v>24</v>
      </c>
      <c r="N7" s="46" t="s">
        <v>24</v>
      </c>
      <c r="O7" s="46" t="s">
        <v>22</v>
      </c>
      <c r="P7" s="46" t="s">
        <v>22</v>
      </c>
      <c r="Q7" s="46" t="s">
        <v>22</v>
      </c>
      <c r="T7"/>
    </row>
    <row r="8" spans="1:20">
      <c r="A8" s="4"/>
      <c r="B8" s="18" t="s">
        <v>22</v>
      </c>
      <c r="C8" s="42" t="s">
        <v>8</v>
      </c>
      <c r="D8" s="23" t="s">
        <v>9</v>
      </c>
      <c r="E8" s="93" t="s">
        <v>45</v>
      </c>
      <c r="G8" s="23" t="s">
        <v>64</v>
      </c>
      <c r="H8" s="23" t="s">
        <v>9</v>
      </c>
      <c r="J8" s="46" t="s">
        <v>9</v>
      </c>
      <c r="K8" s="46" t="s">
        <v>45</v>
      </c>
      <c r="L8" s="46" t="s">
        <v>45</v>
      </c>
      <c r="M8" s="46" t="s">
        <v>45</v>
      </c>
      <c r="N8" s="46" t="s">
        <v>45</v>
      </c>
      <c r="O8" s="46" t="s">
        <v>45</v>
      </c>
      <c r="P8" s="46" t="s">
        <v>45</v>
      </c>
      <c r="Q8" s="46" t="s">
        <v>45</v>
      </c>
      <c r="T8"/>
    </row>
    <row r="9" spans="1:20">
      <c r="A9" s="4"/>
      <c r="B9" s="39" t="s">
        <v>8</v>
      </c>
      <c r="H9" s="5" t="s">
        <v>84</v>
      </c>
      <c r="I9" s="2" t="s">
        <v>84</v>
      </c>
      <c r="J9" s="46" t="s">
        <v>11</v>
      </c>
      <c r="K9" s="46" t="s">
        <v>11</v>
      </c>
      <c r="L9" s="46" t="s">
        <v>11</v>
      </c>
      <c r="M9" s="46" t="s">
        <v>11</v>
      </c>
      <c r="N9" s="46" t="s">
        <v>11</v>
      </c>
      <c r="O9" s="46" t="s">
        <v>11</v>
      </c>
      <c r="P9" s="46" t="s">
        <v>11</v>
      </c>
      <c r="Q9" s="46" t="s">
        <v>11</v>
      </c>
      <c r="T9"/>
    </row>
    <row r="10" spans="1:20">
      <c r="A10" s="4"/>
      <c r="B10" s="8"/>
      <c r="D10" s="23" t="s">
        <v>33</v>
      </c>
      <c r="E10" s="93" t="s">
        <v>87</v>
      </c>
      <c r="H10" s="23" t="s">
        <v>33</v>
      </c>
    </row>
    <row r="11" spans="1:20">
      <c r="A11" s="4"/>
      <c r="J11" s="47" t="s">
        <v>127</v>
      </c>
      <c r="K11" s="47" t="s">
        <v>127</v>
      </c>
      <c r="L11" s="47" t="s">
        <v>127</v>
      </c>
      <c r="M11" s="47" t="s">
        <v>127</v>
      </c>
      <c r="N11" s="47" t="s">
        <v>127</v>
      </c>
      <c r="O11" s="47" t="s">
        <v>127</v>
      </c>
      <c r="P11" s="47" t="s">
        <v>127</v>
      </c>
      <c r="Q11" s="47" t="s">
        <v>127</v>
      </c>
      <c r="R11" s="36"/>
      <c r="S11" s="36"/>
      <c r="T11" s="92"/>
    </row>
    <row r="12" spans="1:20">
      <c r="A12" s="4"/>
      <c r="J12" s="47"/>
      <c r="K12" s="47"/>
      <c r="L12" s="47"/>
      <c r="M12" s="47"/>
      <c r="N12" s="47"/>
      <c r="O12" s="47"/>
      <c r="P12" s="47"/>
      <c r="Q12" s="47"/>
    </row>
    <row r="13" spans="1:20">
      <c r="A13" s="3">
        <v>37438</v>
      </c>
      <c r="C13" s="6">
        <v>2.3740000000000001</v>
      </c>
      <c r="D13" s="25"/>
      <c r="E13" s="66"/>
      <c r="F13" s="25"/>
      <c r="G13" s="25"/>
      <c r="H13" s="25"/>
      <c r="J13" s="48"/>
      <c r="K13" s="48"/>
      <c r="L13" s="48"/>
      <c r="M13" s="48"/>
      <c r="N13" s="48"/>
      <c r="O13" s="48"/>
      <c r="P13" s="48"/>
      <c r="Q13" s="48"/>
      <c r="R13" s="90"/>
      <c r="S13" s="36"/>
    </row>
    <row r="14" spans="1:20">
      <c r="A14" s="3">
        <v>37469</v>
      </c>
      <c r="C14" s="6">
        <v>2.3860000000000001</v>
      </c>
      <c r="D14" s="25"/>
      <c r="E14" s="66"/>
      <c r="F14" s="25"/>
      <c r="G14" s="25"/>
      <c r="H14" s="25"/>
      <c r="J14" s="48"/>
      <c r="K14" s="48"/>
      <c r="L14" s="48"/>
      <c r="M14" s="48"/>
      <c r="N14" s="48"/>
      <c r="O14" s="48"/>
      <c r="P14" s="48"/>
      <c r="Q14" s="48"/>
      <c r="R14" s="90"/>
      <c r="S14" s="36"/>
    </row>
    <row r="15" spans="1:20">
      <c r="A15" s="3">
        <v>37500</v>
      </c>
      <c r="C15" s="6">
        <v>2.3969999999999998</v>
      </c>
      <c r="D15" s="25"/>
      <c r="E15" s="66"/>
      <c r="F15" s="25"/>
      <c r="G15" s="25"/>
      <c r="H15" s="25"/>
      <c r="J15" s="48"/>
      <c r="K15" s="48"/>
      <c r="L15" s="48"/>
      <c r="M15" s="48"/>
      <c r="N15" s="48"/>
      <c r="O15" s="48"/>
      <c r="P15" s="48"/>
      <c r="Q15" s="48"/>
      <c r="R15" s="90"/>
      <c r="S15" s="36"/>
    </row>
    <row r="16" spans="1:20">
      <c r="A16" s="3">
        <v>37530</v>
      </c>
      <c r="C16" s="6">
        <v>2.4529999999999998</v>
      </c>
      <c r="D16" s="25"/>
      <c r="E16" s="66"/>
      <c r="F16" s="25"/>
      <c r="G16" s="25"/>
      <c r="H16" s="25"/>
      <c r="J16" s="48"/>
      <c r="K16" s="48"/>
      <c r="L16" s="48"/>
      <c r="M16" s="48"/>
      <c r="N16" s="48"/>
      <c r="O16" s="48"/>
      <c r="P16" s="48"/>
      <c r="Q16" s="48"/>
      <c r="R16" s="90"/>
      <c r="S16" s="36"/>
    </row>
    <row r="17" spans="1:19">
      <c r="A17" s="3">
        <v>37561</v>
      </c>
      <c r="C17" s="6">
        <v>2.4390000000000001</v>
      </c>
      <c r="D17" s="25"/>
      <c r="E17" s="66"/>
      <c r="F17" s="25"/>
      <c r="G17" s="25"/>
      <c r="H17" s="25"/>
      <c r="J17" s="48"/>
      <c r="K17" s="48"/>
      <c r="L17" s="48"/>
      <c r="M17" s="48"/>
      <c r="N17" s="48"/>
      <c r="O17" s="48"/>
      <c r="P17" s="48"/>
      <c r="Q17" s="48"/>
      <c r="R17" s="90"/>
      <c r="S17" s="36"/>
    </row>
    <row r="18" spans="1:19">
      <c r="A18" s="3">
        <v>37591</v>
      </c>
      <c r="C18" s="6">
        <v>2.472</v>
      </c>
      <c r="D18" s="25"/>
      <c r="E18" s="66"/>
      <c r="F18" s="25"/>
      <c r="G18" s="25"/>
      <c r="H18" s="25"/>
      <c r="J18" s="48"/>
      <c r="K18" s="48"/>
      <c r="L18" s="48"/>
      <c r="M18" s="48"/>
      <c r="N18" s="48"/>
      <c r="O18" s="48"/>
      <c r="P18" s="48"/>
      <c r="Q18" s="48"/>
      <c r="R18" s="90"/>
      <c r="S18" s="36"/>
    </row>
    <row r="19" spans="1:19">
      <c r="A19" s="3">
        <v>37622</v>
      </c>
      <c r="B19" s="9">
        <v>2.9077419354838709</v>
      </c>
      <c r="C19" s="6">
        <v>2.457727272727273</v>
      </c>
      <c r="D19" s="25">
        <v>17.079999999999998</v>
      </c>
      <c r="E19" s="66"/>
      <c r="F19" s="25">
        <v>0.41176470588235298</v>
      </c>
      <c r="G19" s="25">
        <f>F19*1.19</f>
        <v>0.49000000000000005</v>
      </c>
      <c r="H19" s="25">
        <f t="shared" ref="H19:H50" si="0">D19-G19</f>
        <v>16.59</v>
      </c>
      <c r="I19" s="19">
        <f t="shared" ref="I19:I50" si="1">H19-B19</f>
        <v>13.682258064516128</v>
      </c>
      <c r="J19" s="48"/>
      <c r="K19" s="48"/>
      <c r="L19" s="48"/>
      <c r="M19" s="48"/>
      <c r="N19" s="48"/>
      <c r="O19" s="48"/>
      <c r="P19" s="48"/>
      <c r="Q19" s="48"/>
      <c r="R19"/>
      <c r="S19" s="36"/>
    </row>
    <row r="20" spans="1:19">
      <c r="A20" s="3">
        <v>37653</v>
      </c>
      <c r="B20" s="9">
        <v>3.4507142857142852</v>
      </c>
      <c r="C20" s="6">
        <v>2.4819499999999999</v>
      </c>
      <c r="D20" s="25">
        <v>17.079999999999998</v>
      </c>
      <c r="E20" s="66"/>
      <c r="F20" s="25">
        <v>0.41176470588235298</v>
      </c>
      <c r="G20" s="25">
        <f t="shared" ref="G20:G83" si="2">F20*1.19</f>
        <v>0.49000000000000005</v>
      </c>
      <c r="H20" s="25">
        <f t="shared" si="0"/>
        <v>16.59</v>
      </c>
      <c r="I20" s="19">
        <f t="shared" si="1"/>
        <v>13.139285714285714</v>
      </c>
      <c r="J20" s="48"/>
      <c r="K20" s="48"/>
      <c r="L20" s="48"/>
      <c r="M20" s="48"/>
      <c r="N20" s="48"/>
      <c r="O20" s="48"/>
      <c r="P20" s="48"/>
      <c r="Q20" s="48"/>
      <c r="R20"/>
      <c r="S20" s="36"/>
    </row>
    <row r="21" spans="1:19">
      <c r="A21" s="2" t="s">
        <v>1</v>
      </c>
      <c r="B21" s="9">
        <v>2.6760322580645157</v>
      </c>
      <c r="C21" s="6">
        <v>2.5218571428571428</v>
      </c>
      <c r="D21" s="25">
        <v>17.079999999999998</v>
      </c>
      <c r="E21" s="66"/>
      <c r="F21" s="25">
        <v>0.41176470588235298</v>
      </c>
      <c r="G21" s="25">
        <f t="shared" si="2"/>
        <v>0.49000000000000005</v>
      </c>
      <c r="H21" s="25">
        <f t="shared" si="0"/>
        <v>16.59</v>
      </c>
      <c r="I21" s="19">
        <f t="shared" si="1"/>
        <v>13.913967741935483</v>
      </c>
      <c r="J21" s="48"/>
      <c r="K21" s="48"/>
      <c r="L21" s="48"/>
      <c r="M21" s="48"/>
      <c r="N21" s="48"/>
      <c r="O21" s="48"/>
      <c r="P21" s="48"/>
      <c r="Q21" s="48"/>
      <c r="R21"/>
      <c r="S21" s="36"/>
    </row>
    <row r="22" spans="1:19">
      <c r="A22" s="3">
        <v>37712</v>
      </c>
      <c r="B22" s="9">
        <v>2.3834333333333344</v>
      </c>
      <c r="C22" s="6">
        <v>2.5565000000000002</v>
      </c>
      <c r="D22" s="25">
        <v>17.079999999999998</v>
      </c>
      <c r="E22" s="66"/>
      <c r="F22" s="25">
        <v>0.41176470588235298</v>
      </c>
      <c r="G22" s="25">
        <f t="shared" si="2"/>
        <v>0.49000000000000005</v>
      </c>
      <c r="H22" s="25">
        <f t="shared" si="0"/>
        <v>16.59</v>
      </c>
      <c r="I22" s="19">
        <f t="shared" si="1"/>
        <v>14.206566666666665</v>
      </c>
      <c r="J22" s="48"/>
      <c r="K22" s="48"/>
      <c r="L22" s="48"/>
      <c r="M22" s="48"/>
      <c r="N22" s="48"/>
      <c r="O22" s="48"/>
      <c r="P22" s="48"/>
      <c r="Q22" s="48"/>
      <c r="R22" s="90"/>
      <c r="S22" s="36"/>
    </row>
    <row r="23" spans="1:19">
      <c r="A23" s="3">
        <v>37742</v>
      </c>
      <c r="B23" s="9">
        <v>2.1096774193548393</v>
      </c>
      <c r="C23" s="6">
        <v>2.6315714285714287</v>
      </c>
      <c r="D23" s="25">
        <v>17.079999999999998</v>
      </c>
      <c r="E23" s="66"/>
      <c r="F23" s="25">
        <v>0.41176470588235298</v>
      </c>
      <c r="G23" s="25">
        <f t="shared" si="2"/>
        <v>0.49000000000000005</v>
      </c>
      <c r="H23" s="25">
        <f t="shared" si="0"/>
        <v>16.59</v>
      </c>
      <c r="I23" s="19">
        <f t="shared" si="1"/>
        <v>14.480322580645161</v>
      </c>
      <c r="J23" s="48"/>
      <c r="K23" s="48"/>
      <c r="L23" s="48"/>
      <c r="M23" s="48"/>
      <c r="N23" s="48"/>
      <c r="O23" s="48"/>
      <c r="P23" s="48"/>
      <c r="Q23" s="48"/>
    </row>
    <row r="24" spans="1:19">
      <c r="A24" s="3">
        <v>37773</v>
      </c>
      <c r="B24" s="9">
        <v>2.9049333333333331</v>
      </c>
      <c r="C24" s="6">
        <v>2.7291428571428571</v>
      </c>
      <c r="D24" s="25">
        <v>17.079999999999998</v>
      </c>
      <c r="E24" s="66"/>
      <c r="F24" s="25">
        <v>0.41176470588235298</v>
      </c>
      <c r="G24" s="25">
        <f t="shared" si="2"/>
        <v>0.49000000000000005</v>
      </c>
      <c r="H24" s="25">
        <f t="shared" si="0"/>
        <v>16.59</v>
      </c>
      <c r="I24" s="19">
        <f t="shared" si="1"/>
        <v>13.685066666666668</v>
      </c>
      <c r="J24" s="48"/>
      <c r="K24" s="48"/>
      <c r="L24" s="48"/>
      <c r="M24" s="48"/>
      <c r="N24" s="48"/>
      <c r="O24" s="48"/>
      <c r="P24" s="48"/>
      <c r="Q24" s="48"/>
    </row>
    <row r="25" spans="1:19">
      <c r="A25" s="3">
        <v>37803</v>
      </c>
      <c r="B25" s="9">
        <v>3.5900322580645168</v>
      </c>
      <c r="C25" s="6">
        <v>2.806173913043478</v>
      </c>
      <c r="D25" s="25">
        <v>16.920000000000002</v>
      </c>
      <c r="E25" s="66"/>
      <c r="F25" s="25">
        <v>0.41176470588235298</v>
      </c>
      <c r="G25" s="25">
        <f t="shared" si="2"/>
        <v>0.49000000000000005</v>
      </c>
      <c r="H25" s="25">
        <f t="shared" si="0"/>
        <v>16.430000000000003</v>
      </c>
      <c r="I25" s="19">
        <f t="shared" si="1"/>
        <v>12.839967741935487</v>
      </c>
      <c r="J25" s="48"/>
      <c r="K25" s="48"/>
      <c r="L25" s="48"/>
      <c r="M25" s="48"/>
      <c r="N25" s="48"/>
      <c r="O25" s="48"/>
      <c r="P25" s="48"/>
      <c r="Q25" s="48"/>
    </row>
    <row r="26" spans="1:19">
      <c r="A26" s="3">
        <v>37834</v>
      </c>
      <c r="B26" s="9">
        <v>3.1289032258064515</v>
      </c>
      <c r="C26" s="6">
        <v>2.8791904761904759</v>
      </c>
      <c r="D26" s="25">
        <v>16.920000000000002</v>
      </c>
      <c r="E26" s="66"/>
      <c r="F26" s="25">
        <v>0.41176470588235298</v>
      </c>
      <c r="G26" s="25">
        <f t="shared" si="2"/>
        <v>0.49000000000000005</v>
      </c>
      <c r="H26" s="25">
        <f t="shared" si="0"/>
        <v>16.430000000000003</v>
      </c>
      <c r="I26" s="19">
        <f t="shared" si="1"/>
        <v>13.301096774193551</v>
      </c>
      <c r="J26" s="48"/>
      <c r="K26" s="48"/>
      <c r="L26" s="48"/>
      <c r="M26" s="48"/>
      <c r="N26" s="48"/>
      <c r="O26" s="48"/>
      <c r="P26" s="48"/>
      <c r="Q26" s="48"/>
    </row>
    <row r="27" spans="1:19">
      <c r="A27" s="3">
        <v>37865</v>
      </c>
      <c r="B27" s="9">
        <v>2.9175666666666666</v>
      </c>
      <c r="C27" s="6">
        <v>2.8891818181818181</v>
      </c>
      <c r="D27" s="25">
        <v>16.920000000000002</v>
      </c>
      <c r="E27" s="66"/>
      <c r="F27" s="25">
        <v>0.41176470588235298</v>
      </c>
      <c r="G27" s="25">
        <f t="shared" si="2"/>
        <v>0.49000000000000005</v>
      </c>
      <c r="H27" s="25">
        <f t="shared" si="0"/>
        <v>16.430000000000003</v>
      </c>
      <c r="I27" s="19">
        <f t="shared" si="1"/>
        <v>13.512433333333338</v>
      </c>
      <c r="J27" s="48"/>
      <c r="K27" s="48"/>
      <c r="L27" s="48"/>
      <c r="M27" s="48"/>
      <c r="N27" s="48"/>
      <c r="O27" s="48"/>
      <c r="P27" s="48"/>
      <c r="Q27" s="48"/>
    </row>
    <row r="28" spans="1:19">
      <c r="A28" s="3">
        <v>37895</v>
      </c>
      <c r="B28" s="9">
        <v>3.4004838709677423</v>
      </c>
      <c r="C28" s="6">
        <v>3.1360000000000001</v>
      </c>
      <c r="D28" s="25">
        <v>16.920000000000002</v>
      </c>
      <c r="E28" s="66"/>
      <c r="F28" s="25">
        <v>0.41176470588235298</v>
      </c>
      <c r="G28" s="25">
        <f t="shared" si="2"/>
        <v>0.49000000000000005</v>
      </c>
      <c r="H28" s="25">
        <f t="shared" si="0"/>
        <v>16.430000000000003</v>
      </c>
      <c r="I28" s="19">
        <f t="shared" si="1"/>
        <v>13.029516129032261</v>
      </c>
      <c r="J28" s="48"/>
      <c r="K28" s="48"/>
      <c r="L28" s="48"/>
      <c r="M28" s="48"/>
      <c r="N28" s="48"/>
      <c r="O28" s="48"/>
      <c r="P28" s="48"/>
      <c r="Q28" s="48"/>
    </row>
    <row r="29" spans="1:19">
      <c r="A29" s="3">
        <v>37926</v>
      </c>
      <c r="B29" s="9">
        <v>3.0985</v>
      </c>
      <c r="C29" s="6">
        <v>3.3130499999999996</v>
      </c>
      <c r="D29" s="25">
        <v>16.920000000000002</v>
      </c>
      <c r="E29" s="66"/>
      <c r="F29" s="25">
        <v>0.41176470588235298</v>
      </c>
      <c r="G29" s="25">
        <f t="shared" si="2"/>
        <v>0.49000000000000005</v>
      </c>
      <c r="H29" s="25">
        <f t="shared" si="0"/>
        <v>16.430000000000003</v>
      </c>
      <c r="I29" s="19">
        <f t="shared" si="1"/>
        <v>13.331500000000004</v>
      </c>
      <c r="J29" s="48"/>
      <c r="K29" s="48"/>
      <c r="L29" s="48"/>
      <c r="M29" s="48"/>
      <c r="N29" s="48"/>
      <c r="O29" s="48"/>
      <c r="P29" s="48"/>
      <c r="Q29" s="48"/>
    </row>
    <row r="30" spans="1:19">
      <c r="A30" s="3">
        <v>37956</v>
      </c>
      <c r="B30" s="9">
        <v>2.8470322580645164</v>
      </c>
      <c r="C30" s="6">
        <v>3.2247058823529415</v>
      </c>
      <c r="D30" s="25">
        <v>16.920000000000002</v>
      </c>
      <c r="E30" s="66"/>
      <c r="F30" s="25">
        <v>0.41176470588235298</v>
      </c>
      <c r="G30" s="25">
        <f t="shared" si="2"/>
        <v>0.49000000000000005</v>
      </c>
      <c r="H30" s="25">
        <f t="shared" si="0"/>
        <v>16.430000000000003</v>
      </c>
      <c r="I30" s="19">
        <f t="shared" si="1"/>
        <v>13.582967741935487</v>
      </c>
      <c r="J30" s="48"/>
      <c r="K30" s="48"/>
      <c r="L30" s="48"/>
      <c r="M30" s="48"/>
      <c r="N30" s="48"/>
      <c r="O30" s="48"/>
      <c r="P30" s="48"/>
      <c r="Q30" s="48"/>
    </row>
    <row r="31" spans="1:19">
      <c r="A31" s="3">
        <v>37987</v>
      </c>
      <c r="B31" s="9">
        <v>2.7840645161290318</v>
      </c>
      <c r="C31" s="6">
        <v>3.2734285714285711</v>
      </c>
      <c r="D31" s="25">
        <v>16.98</v>
      </c>
      <c r="E31" s="66"/>
      <c r="F31" s="25">
        <v>0.49579831932773111</v>
      </c>
      <c r="G31" s="25">
        <f t="shared" si="2"/>
        <v>0.59</v>
      </c>
      <c r="H31" s="25">
        <f t="shared" si="0"/>
        <v>16.39</v>
      </c>
      <c r="I31" s="19">
        <f t="shared" si="1"/>
        <v>13.605935483870969</v>
      </c>
      <c r="J31" s="48"/>
      <c r="K31" s="48"/>
      <c r="L31" s="48"/>
      <c r="M31" s="48"/>
      <c r="N31" s="48"/>
      <c r="O31" s="48"/>
      <c r="P31" s="48"/>
      <c r="Q31" s="48"/>
    </row>
    <row r="32" spans="1:19">
      <c r="A32" s="3">
        <v>38018</v>
      </c>
      <c r="B32" s="9">
        <v>2.6539999999999999</v>
      </c>
      <c r="C32" s="6">
        <v>3.2719500000000004</v>
      </c>
      <c r="D32" s="25">
        <v>16.98</v>
      </c>
      <c r="E32" s="66"/>
      <c r="F32" s="25">
        <v>0.49579831932773111</v>
      </c>
      <c r="G32" s="25">
        <f t="shared" si="2"/>
        <v>0.59</v>
      </c>
      <c r="H32" s="25">
        <f t="shared" si="0"/>
        <v>16.39</v>
      </c>
      <c r="I32" s="19">
        <f t="shared" si="1"/>
        <v>13.736000000000001</v>
      </c>
      <c r="J32" s="48"/>
      <c r="K32" s="48"/>
      <c r="L32" s="48"/>
      <c r="M32" s="48"/>
      <c r="N32" s="48"/>
      <c r="O32" s="48"/>
      <c r="P32" s="48"/>
      <c r="Q32" s="48"/>
    </row>
    <row r="33" spans="1:17">
      <c r="A33" s="3">
        <v>38049</v>
      </c>
      <c r="B33" s="9">
        <v>3.1053225806451605</v>
      </c>
      <c r="C33" s="6">
        <v>3.1525652173913046</v>
      </c>
      <c r="D33" s="25">
        <v>16.98</v>
      </c>
      <c r="E33" s="66"/>
      <c r="F33" s="25">
        <v>0.49579831932773111</v>
      </c>
      <c r="G33" s="25">
        <f t="shared" si="2"/>
        <v>0.59</v>
      </c>
      <c r="H33" s="25">
        <f t="shared" si="0"/>
        <v>16.39</v>
      </c>
      <c r="I33" s="19">
        <f t="shared" si="1"/>
        <v>13.284677419354839</v>
      </c>
      <c r="J33" s="48"/>
      <c r="K33" s="48"/>
      <c r="L33" s="48"/>
      <c r="M33" s="48"/>
      <c r="N33" s="48"/>
      <c r="O33" s="48"/>
      <c r="P33" s="48"/>
      <c r="Q33" s="48"/>
    </row>
    <row r="34" spans="1:17">
      <c r="A34" s="3">
        <v>38080</v>
      </c>
      <c r="B34" s="9">
        <v>2.5571333333333337</v>
      </c>
      <c r="C34" s="6">
        <v>3.1778999999999997</v>
      </c>
      <c r="D34" s="25">
        <v>16.98</v>
      </c>
      <c r="E34" s="66"/>
      <c r="F34" s="25">
        <v>0.49579831932773111</v>
      </c>
      <c r="G34" s="25">
        <f t="shared" si="2"/>
        <v>0.59</v>
      </c>
      <c r="H34" s="25">
        <f t="shared" si="0"/>
        <v>16.39</v>
      </c>
      <c r="I34" s="19">
        <f t="shared" si="1"/>
        <v>13.832866666666668</v>
      </c>
      <c r="J34" s="48"/>
      <c r="K34" s="48"/>
      <c r="L34" s="48"/>
      <c r="M34" s="48"/>
      <c r="N34" s="48"/>
      <c r="O34" s="48"/>
      <c r="P34" s="48"/>
      <c r="Q34" s="48"/>
    </row>
    <row r="35" spans="1:17">
      <c r="A35" s="3">
        <v>38111</v>
      </c>
      <c r="B35" s="9">
        <v>2.6510645161290327</v>
      </c>
      <c r="C35" s="6">
        <v>3.2803157894736841</v>
      </c>
      <c r="D35" s="25">
        <v>16.98</v>
      </c>
      <c r="E35" s="66"/>
      <c r="F35" s="25">
        <v>0.49579831932773111</v>
      </c>
      <c r="G35" s="25">
        <f t="shared" si="2"/>
        <v>0.59</v>
      </c>
      <c r="H35" s="25">
        <f t="shared" si="0"/>
        <v>16.39</v>
      </c>
      <c r="I35" s="19">
        <f t="shared" si="1"/>
        <v>13.738935483870968</v>
      </c>
      <c r="J35" s="48"/>
      <c r="K35" s="48"/>
      <c r="L35" s="48"/>
      <c r="M35" s="48"/>
      <c r="N35" s="48"/>
      <c r="O35" s="48"/>
      <c r="P35" s="48"/>
      <c r="Q35" s="48"/>
    </row>
    <row r="36" spans="1:17">
      <c r="A36" s="3">
        <v>38142</v>
      </c>
      <c r="B36" s="9">
        <v>2.7346666666666661</v>
      </c>
      <c r="C36" s="6">
        <v>3.4129545454545456</v>
      </c>
      <c r="D36" s="25">
        <v>16.98</v>
      </c>
      <c r="E36" s="66"/>
      <c r="F36" s="25">
        <v>0.49579831932773111</v>
      </c>
      <c r="G36" s="25">
        <f t="shared" si="2"/>
        <v>0.59</v>
      </c>
      <c r="H36" s="25">
        <f t="shared" si="0"/>
        <v>16.39</v>
      </c>
      <c r="I36" s="19">
        <f t="shared" si="1"/>
        <v>13.655333333333335</v>
      </c>
      <c r="J36" s="48"/>
      <c r="K36" s="48"/>
      <c r="L36" s="48"/>
      <c r="M36" s="48"/>
      <c r="N36" s="48"/>
      <c r="O36" s="48"/>
      <c r="P36" s="48"/>
      <c r="Q36" s="48"/>
    </row>
    <row r="37" spans="1:17">
      <c r="A37" s="3">
        <v>38173</v>
      </c>
      <c r="B37" s="9">
        <v>2.7324193548387097</v>
      </c>
      <c r="C37" s="6">
        <v>3.4129545454545456</v>
      </c>
      <c r="D37" s="25">
        <v>17.2</v>
      </c>
      <c r="E37" s="66"/>
      <c r="F37" s="25">
        <v>0.49579831932773111</v>
      </c>
      <c r="G37" s="25">
        <f t="shared" si="2"/>
        <v>0.59</v>
      </c>
      <c r="H37" s="25">
        <f t="shared" si="0"/>
        <v>16.61</v>
      </c>
      <c r="I37" s="19">
        <f t="shared" si="1"/>
        <v>13.87758064516129</v>
      </c>
      <c r="J37" s="48"/>
      <c r="K37" s="48"/>
      <c r="L37" s="48"/>
      <c r="M37" s="48"/>
      <c r="N37" s="48"/>
      <c r="O37" s="48"/>
      <c r="P37" s="48"/>
      <c r="Q37" s="48"/>
    </row>
    <row r="38" spans="1:17">
      <c r="A38" s="3">
        <v>38204</v>
      </c>
      <c r="B38" s="9">
        <v>2.9254838709677427</v>
      </c>
      <c r="C38" s="6">
        <v>3.4877727272727279</v>
      </c>
      <c r="D38" s="25">
        <v>17.2</v>
      </c>
      <c r="E38" s="66"/>
      <c r="F38" s="25">
        <v>0.49579831932773111</v>
      </c>
      <c r="G38" s="25">
        <f t="shared" si="2"/>
        <v>0.59</v>
      </c>
      <c r="H38" s="25">
        <f t="shared" si="0"/>
        <v>16.61</v>
      </c>
      <c r="I38" s="19">
        <f t="shared" si="1"/>
        <v>13.684516129032257</v>
      </c>
      <c r="J38" s="48"/>
      <c r="K38" s="48"/>
      <c r="L38" s="48"/>
      <c r="M38" s="48"/>
      <c r="N38" s="48"/>
      <c r="O38" s="48"/>
      <c r="P38" s="48"/>
      <c r="Q38" s="48"/>
    </row>
    <row r="39" spans="1:17">
      <c r="A39" s="3">
        <v>38235</v>
      </c>
      <c r="B39" s="9">
        <v>3.1634666666666669</v>
      </c>
      <c r="C39" s="6">
        <v>3.5069090909090912</v>
      </c>
      <c r="D39" s="25">
        <v>17.2</v>
      </c>
      <c r="E39" s="66"/>
      <c r="F39" s="25">
        <v>0.49579831932773111</v>
      </c>
      <c r="G39" s="25">
        <f t="shared" si="2"/>
        <v>0.59</v>
      </c>
      <c r="H39" s="25">
        <f t="shared" si="0"/>
        <v>16.61</v>
      </c>
      <c r="I39" s="19">
        <f t="shared" si="1"/>
        <v>13.446533333333333</v>
      </c>
      <c r="J39" s="48"/>
      <c r="K39" s="48"/>
      <c r="L39" s="48"/>
      <c r="M39" s="48"/>
      <c r="N39" s="48"/>
      <c r="O39" s="48"/>
      <c r="P39" s="48"/>
      <c r="Q39" s="48"/>
    </row>
    <row r="40" spans="1:17">
      <c r="A40" s="3">
        <v>38266</v>
      </c>
      <c r="B40" s="9">
        <v>2.9720967741935485</v>
      </c>
      <c r="C40" s="6">
        <v>3.4676666666666676</v>
      </c>
      <c r="D40" s="25">
        <v>17.2</v>
      </c>
      <c r="E40" s="66"/>
      <c r="F40" s="25">
        <v>0.49579831932773111</v>
      </c>
      <c r="G40" s="25">
        <f t="shared" si="2"/>
        <v>0.59</v>
      </c>
      <c r="H40" s="25">
        <f t="shared" si="0"/>
        <v>16.61</v>
      </c>
      <c r="I40" s="19">
        <f t="shared" si="1"/>
        <v>13.637903225806451</v>
      </c>
      <c r="J40" s="48"/>
      <c r="K40" s="48"/>
      <c r="L40" s="48"/>
      <c r="M40" s="48"/>
      <c r="N40" s="48"/>
      <c r="O40" s="48"/>
      <c r="P40" s="48"/>
      <c r="Q40" s="48"/>
    </row>
    <row r="41" spans="1:17">
      <c r="A41" s="3">
        <v>38297</v>
      </c>
      <c r="B41" s="9">
        <v>2.9610333333333334</v>
      </c>
      <c r="C41" s="6">
        <v>3.3759999999999999</v>
      </c>
      <c r="D41" s="25">
        <v>17.2</v>
      </c>
      <c r="E41" s="66"/>
      <c r="F41" s="25">
        <v>0.49579831932773111</v>
      </c>
      <c r="G41" s="25">
        <f t="shared" si="2"/>
        <v>0.59</v>
      </c>
      <c r="H41" s="25">
        <f t="shared" si="0"/>
        <v>16.61</v>
      </c>
      <c r="I41" s="19">
        <f t="shared" si="1"/>
        <v>13.648966666666666</v>
      </c>
      <c r="J41" s="48"/>
      <c r="K41" s="48"/>
      <c r="L41" s="48"/>
      <c r="M41" s="48"/>
      <c r="N41" s="48"/>
      <c r="O41" s="48"/>
      <c r="P41" s="48"/>
      <c r="Q41" s="48"/>
    </row>
    <row r="42" spans="1:17">
      <c r="A42" s="3">
        <v>38328</v>
      </c>
      <c r="B42" s="9">
        <v>2.9738387096774188</v>
      </c>
      <c r="C42" s="6">
        <v>3.3513499999999992</v>
      </c>
      <c r="D42" s="25">
        <v>17.2</v>
      </c>
      <c r="E42" s="66"/>
      <c r="F42" s="25">
        <v>0.49579831932773111</v>
      </c>
      <c r="G42" s="25">
        <f t="shared" si="2"/>
        <v>0.59</v>
      </c>
      <c r="H42" s="25">
        <f t="shared" si="0"/>
        <v>16.61</v>
      </c>
      <c r="I42" s="19">
        <f t="shared" si="1"/>
        <v>13.63616129032258</v>
      </c>
      <c r="J42" s="48"/>
      <c r="K42" s="48"/>
      <c r="L42" s="48"/>
      <c r="M42" s="48"/>
      <c r="N42" s="48"/>
      <c r="O42" s="48"/>
      <c r="P42" s="48"/>
      <c r="Q42" s="48"/>
    </row>
    <row r="43" spans="1:17">
      <c r="A43" s="3">
        <v>38359</v>
      </c>
      <c r="B43" s="9">
        <v>3.081516129032257</v>
      </c>
      <c r="C43" s="6">
        <v>3.3765714285714288</v>
      </c>
      <c r="D43" s="25">
        <v>17.850000000000001</v>
      </c>
      <c r="E43" s="66"/>
      <c r="F43" s="25">
        <v>0.67226890756302526</v>
      </c>
      <c r="G43" s="25">
        <f t="shared" si="2"/>
        <v>0.8</v>
      </c>
      <c r="H43" s="25">
        <f t="shared" si="0"/>
        <v>17.05</v>
      </c>
      <c r="I43" s="19">
        <f t="shared" si="1"/>
        <v>13.968483870967743</v>
      </c>
      <c r="J43" s="48">
        <v>61.1</v>
      </c>
      <c r="K43" s="48">
        <v>63.8</v>
      </c>
      <c r="L43" s="48">
        <v>67.400000000000006</v>
      </c>
      <c r="M43" s="48">
        <v>66.900000000000006</v>
      </c>
      <c r="N43" s="48">
        <v>69.900000000000006</v>
      </c>
      <c r="O43" s="48">
        <v>106.6</v>
      </c>
      <c r="P43" s="48">
        <v>71.2</v>
      </c>
      <c r="Q43" s="48">
        <v>78.7</v>
      </c>
    </row>
    <row r="44" spans="1:17">
      <c r="A44" s="3">
        <v>38390</v>
      </c>
      <c r="B44" s="9">
        <v>3.9581785714285713</v>
      </c>
      <c r="C44" s="6">
        <v>3.3930999999999996</v>
      </c>
      <c r="D44" s="25">
        <v>17.850000000000001</v>
      </c>
      <c r="E44" s="66"/>
      <c r="F44" s="25">
        <v>0.67226890756302526</v>
      </c>
      <c r="G44" s="25">
        <f t="shared" si="2"/>
        <v>0.8</v>
      </c>
      <c r="H44" s="25">
        <f t="shared" si="0"/>
        <v>17.05</v>
      </c>
      <c r="I44" s="19">
        <f t="shared" si="1"/>
        <v>13.091821428571428</v>
      </c>
      <c r="J44" s="48">
        <v>61.3</v>
      </c>
      <c r="K44" s="48">
        <v>64.599999999999994</v>
      </c>
      <c r="L44" s="48">
        <v>67.400000000000006</v>
      </c>
      <c r="M44" s="48">
        <v>67</v>
      </c>
      <c r="N44" s="48">
        <v>69.8</v>
      </c>
      <c r="O44" s="48">
        <v>107</v>
      </c>
      <c r="P44" s="48">
        <v>89.2</v>
      </c>
      <c r="Q44" s="48">
        <v>94.2</v>
      </c>
    </row>
    <row r="45" spans="1:17">
      <c r="A45" s="3">
        <v>38421</v>
      </c>
      <c r="B45" s="9">
        <v>4.5192258064516126</v>
      </c>
      <c r="C45" s="6">
        <v>3.5161904761904759</v>
      </c>
      <c r="D45" s="25">
        <v>17.850000000000001</v>
      </c>
      <c r="E45" s="66"/>
      <c r="F45" s="25">
        <v>0.67226890756302526</v>
      </c>
      <c r="G45" s="25">
        <f t="shared" si="2"/>
        <v>0.8</v>
      </c>
      <c r="H45" s="25">
        <f t="shared" si="0"/>
        <v>17.05</v>
      </c>
      <c r="I45" s="19">
        <f t="shared" si="1"/>
        <v>12.530774193548389</v>
      </c>
      <c r="J45" s="48">
        <v>61.4</v>
      </c>
      <c r="K45" s="48">
        <v>65.099999999999994</v>
      </c>
      <c r="L45" s="48">
        <v>67.8</v>
      </c>
      <c r="M45" s="48">
        <v>67.5</v>
      </c>
      <c r="N45" s="48">
        <v>69.900000000000006</v>
      </c>
      <c r="O45" s="48">
        <v>107.6</v>
      </c>
      <c r="P45" s="48">
        <v>105.6</v>
      </c>
      <c r="Q45" s="48">
        <v>134.30000000000001</v>
      </c>
    </row>
    <row r="46" spans="1:17">
      <c r="A46" s="3">
        <v>38452</v>
      </c>
      <c r="B46" s="9">
        <v>4.0196000000000005</v>
      </c>
      <c r="C46" s="6">
        <v>3.8335714285714291</v>
      </c>
      <c r="D46" s="25">
        <v>17.850000000000001</v>
      </c>
      <c r="E46" s="66"/>
      <c r="F46" s="25">
        <v>0.67226890756302526</v>
      </c>
      <c r="G46" s="25">
        <f t="shared" si="2"/>
        <v>0.8</v>
      </c>
      <c r="H46" s="25">
        <f t="shared" si="0"/>
        <v>17.05</v>
      </c>
      <c r="I46" s="19">
        <f t="shared" si="1"/>
        <v>13.0304</v>
      </c>
      <c r="J46" s="48">
        <v>61.5</v>
      </c>
      <c r="K46" s="48">
        <v>65.099999999999994</v>
      </c>
      <c r="L46" s="48">
        <v>69</v>
      </c>
      <c r="M46" s="48">
        <v>68.8</v>
      </c>
      <c r="N46" s="48">
        <v>70.599999999999994</v>
      </c>
      <c r="O46" s="48">
        <v>113.8</v>
      </c>
      <c r="P46" s="48">
        <v>100</v>
      </c>
      <c r="Q46" s="48">
        <v>97</v>
      </c>
    </row>
    <row r="47" spans="1:17">
      <c r="A47" s="3">
        <v>38483</v>
      </c>
      <c r="B47" s="9">
        <v>3.7807741935483876</v>
      </c>
      <c r="C47" s="6">
        <v>3.8771428571428563</v>
      </c>
      <c r="D47" s="25">
        <v>17.850000000000001</v>
      </c>
      <c r="E47" s="66"/>
      <c r="F47" s="25">
        <v>0.67226890756302526</v>
      </c>
      <c r="G47" s="25">
        <f t="shared" si="2"/>
        <v>0.8</v>
      </c>
      <c r="H47" s="25">
        <f t="shared" si="0"/>
        <v>17.05</v>
      </c>
      <c r="I47" s="19">
        <f t="shared" si="1"/>
        <v>13.269225806451614</v>
      </c>
      <c r="J47" s="48">
        <v>61.6</v>
      </c>
      <c r="K47" s="48">
        <v>65.2</v>
      </c>
      <c r="L47" s="48">
        <v>69.599999999999994</v>
      </c>
      <c r="M47" s="48">
        <v>69.599999999999994</v>
      </c>
      <c r="N47" s="48">
        <v>71.099999999999994</v>
      </c>
      <c r="O47" s="48">
        <v>119.8</v>
      </c>
      <c r="P47" s="48">
        <v>98.2</v>
      </c>
      <c r="Q47" s="48">
        <v>94.5</v>
      </c>
    </row>
    <row r="48" spans="1:17">
      <c r="A48" s="3">
        <v>38514</v>
      </c>
      <c r="B48" s="9">
        <v>4.6671333333333322</v>
      </c>
      <c r="C48" s="6">
        <v>4.1113181818181825</v>
      </c>
      <c r="D48" s="25">
        <v>17.850000000000001</v>
      </c>
      <c r="E48" s="66"/>
      <c r="F48" s="25">
        <v>0.67226890756302526</v>
      </c>
      <c r="G48" s="25">
        <f t="shared" si="2"/>
        <v>0.8</v>
      </c>
      <c r="H48" s="25">
        <f t="shared" si="0"/>
        <v>17.05</v>
      </c>
      <c r="I48" s="19">
        <f t="shared" si="1"/>
        <v>12.382866666666668</v>
      </c>
      <c r="J48" s="48">
        <v>61.7</v>
      </c>
      <c r="K48" s="48">
        <v>65.2</v>
      </c>
      <c r="L48" s="48">
        <v>70.099999999999994</v>
      </c>
      <c r="M48" s="48">
        <v>70.099999999999994</v>
      </c>
      <c r="N48" s="48">
        <v>71.400000000000006</v>
      </c>
      <c r="O48" s="48">
        <v>122.1</v>
      </c>
      <c r="P48" s="48">
        <v>124.2</v>
      </c>
      <c r="Q48" s="48">
        <v>103.3</v>
      </c>
    </row>
    <row r="49" spans="1:17" ht="13.5" customHeight="1">
      <c r="A49" s="3">
        <v>38545</v>
      </c>
      <c r="B49" s="9">
        <v>4.533967741935486</v>
      </c>
      <c r="C49" s="6">
        <v>4.3556666666666661</v>
      </c>
      <c r="D49" s="25">
        <v>18.010000000000002</v>
      </c>
      <c r="E49" s="66"/>
      <c r="F49" s="25">
        <v>0.67226890756302526</v>
      </c>
      <c r="G49" s="25">
        <f t="shared" si="2"/>
        <v>0.8</v>
      </c>
      <c r="H49" s="25">
        <f t="shared" si="0"/>
        <v>17.21</v>
      </c>
      <c r="I49" s="19">
        <f t="shared" si="1"/>
        <v>12.676032258064515</v>
      </c>
      <c r="J49" s="48">
        <v>61.7</v>
      </c>
      <c r="K49" s="48">
        <v>65.2</v>
      </c>
      <c r="L49" s="48">
        <v>72.099999999999994</v>
      </c>
      <c r="M49" s="48">
        <v>72.5</v>
      </c>
      <c r="N49" s="48">
        <v>72.5</v>
      </c>
      <c r="O49" s="48">
        <v>135.19999999999999</v>
      </c>
      <c r="P49" s="48">
        <v>119.6</v>
      </c>
      <c r="Q49" s="48">
        <v>113.9</v>
      </c>
    </row>
    <row r="50" spans="1:17">
      <c r="A50" s="3">
        <v>38576</v>
      </c>
      <c r="B50" s="9">
        <v>3.8159677419354843</v>
      </c>
      <c r="C50" s="6">
        <v>4.3265217391304347</v>
      </c>
      <c r="D50" s="25">
        <v>18.010000000000002</v>
      </c>
      <c r="E50" s="66"/>
      <c r="F50" s="25">
        <v>0.67226890756302526</v>
      </c>
      <c r="G50" s="25">
        <f t="shared" si="2"/>
        <v>0.8</v>
      </c>
      <c r="H50" s="25">
        <f t="shared" si="0"/>
        <v>17.21</v>
      </c>
      <c r="I50" s="19">
        <f t="shared" si="1"/>
        <v>13.394032258064517</v>
      </c>
      <c r="J50" s="48">
        <v>61.7</v>
      </c>
      <c r="K50" s="48">
        <v>65.2</v>
      </c>
      <c r="L50" s="48">
        <v>71.8</v>
      </c>
      <c r="M50" s="48">
        <v>72.2</v>
      </c>
      <c r="N50" s="48">
        <v>72.400000000000006</v>
      </c>
      <c r="O50" s="48">
        <v>134.1</v>
      </c>
      <c r="P50" s="48">
        <v>102.7</v>
      </c>
      <c r="Q50" s="48">
        <v>98.2</v>
      </c>
    </row>
    <row r="51" spans="1:17">
      <c r="A51" s="3">
        <v>38607</v>
      </c>
      <c r="B51" s="9">
        <v>4.8238333333333339</v>
      </c>
      <c r="C51" s="6">
        <v>4.3770000000000007</v>
      </c>
      <c r="D51" s="25">
        <v>18.010000000000002</v>
      </c>
      <c r="E51" s="66"/>
      <c r="F51" s="25">
        <v>0.67226890756302526</v>
      </c>
      <c r="G51" s="25">
        <f t="shared" si="2"/>
        <v>0.8</v>
      </c>
      <c r="H51" s="25">
        <f t="shared" ref="H51:H82" si="3">D51-G51</f>
        <v>17.21</v>
      </c>
      <c r="I51" s="19">
        <f t="shared" ref="I51:I82" si="4">H51-B51</f>
        <v>12.386166666666668</v>
      </c>
      <c r="J51" s="48">
        <v>61.7</v>
      </c>
      <c r="K51" s="48">
        <v>65.2</v>
      </c>
      <c r="L51" s="48">
        <v>71.7</v>
      </c>
      <c r="M51" s="48">
        <v>72.2</v>
      </c>
      <c r="N51" s="48">
        <v>72.2</v>
      </c>
      <c r="O51" s="48">
        <v>131</v>
      </c>
      <c r="P51" s="48">
        <v>124</v>
      </c>
      <c r="Q51" s="48">
        <v>113.6</v>
      </c>
    </row>
    <row r="52" spans="1:17">
      <c r="A52" s="3">
        <v>38638</v>
      </c>
      <c r="B52" s="9">
        <v>4.7523870967741928</v>
      </c>
      <c r="C52" s="6">
        <v>4.5055500000000004</v>
      </c>
      <c r="D52" s="25">
        <v>18.010000000000002</v>
      </c>
      <c r="E52" s="66"/>
      <c r="F52" s="25">
        <v>0.67226890756302526</v>
      </c>
      <c r="G52" s="25">
        <f t="shared" si="2"/>
        <v>0.8</v>
      </c>
      <c r="H52" s="25">
        <f t="shared" si="3"/>
        <v>17.21</v>
      </c>
      <c r="I52" s="19">
        <f t="shared" si="4"/>
        <v>12.457612903225808</v>
      </c>
      <c r="J52" s="48">
        <v>61.7</v>
      </c>
      <c r="K52" s="48">
        <v>65.5</v>
      </c>
      <c r="L52" s="48">
        <v>72.599999999999994</v>
      </c>
      <c r="M52" s="48">
        <v>73.3</v>
      </c>
      <c r="N52" s="48">
        <v>72.900000000000006</v>
      </c>
      <c r="O52" s="48">
        <v>131.5</v>
      </c>
      <c r="P52" s="48">
        <v>121.1</v>
      </c>
      <c r="Q52" s="48">
        <v>116.1</v>
      </c>
    </row>
    <row r="53" spans="1:17">
      <c r="A53" s="3">
        <v>38669</v>
      </c>
      <c r="B53" s="9">
        <v>6.9628333333333332</v>
      </c>
      <c r="C53" s="6">
        <v>4.6525454545454545</v>
      </c>
      <c r="D53" s="25">
        <v>18.010000000000002</v>
      </c>
      <c r="E53" s="66"/>
      <c r="F53" s="25">
        <v>0.67226890756302526</v>
      </c>
      <c r="G53" s="25">
        <f t="shared" si="2"/>
        <v>0.8</v>
      </c>
      <c r="H53" s="25">
        <f t="shared" si="3"/>
        <v>17.21</v>
      </c>
      <c r="I53" s="19">
        <f t="shared" si="4"/>
        <v>10.247166666666669</v>
      </c>
      <c r="J53" s="48">
        <v>61.7</v>
      </c>
      <c r="K53" s="48">
        <v>65.5</v>
      </c>
      <c r="L53" s="48">
        <v>73</v>
      </c>
      <c r="M53" s="48">
        <v>73.599999999999994</v>
      </c>
      <c r="N53" s="48">
        <v>73</v>
      </c>
      <c r="O53" s="48">
        <v>133.80000000000001</v>
      </c>
      <c r="P53" s="48">
        <v>153</v>
      </c>
      <c r="Q53" s="48">
        <v>124.7</v>
      </c>
    </row>
    <row r="54" spans="1:17">
      <c r="A54" s="3">
        <v>38700</v>
      </c>
      <c r="B54" s="9">
        <v>6.2621612903225818</v>
      </c>
      <c r="C54" s="6">
        <v>5.0692105263157883</v>
      </c>
      <c r="D54" s="25">
        <v>18.010000000000002</v>
      </c>
      <c r="E54" s="66"/>
      <c r="F54" s="25">
        <v>0.67226890756302526</v>
      </c>
      <c r="G54" s="25">
        <f t="shared" si="2"/>
        <v>0.8</v>
      </c>
      <c r="H54" s="25">
        <f t="shared" si="3"/>
        <v>17.21</v>
      </c>
      <c r="I54" s="19">
        <f t="shared" si="4"/>
        <v>10.94783870967742</v>
      </c>
      <c r="J54" s="48">
        <v>61.7</v>
      </c>
      <c r="K54" s="48">
        <v>65.5</v>
      </c>
      <c r="L54" s="48">
        <v>74</v>
      </c>
      <c r="M54" s="48">
        <v>74.599999999999994</v>
      </c>
      <c r="N54" s="48">
        <v>73.599999999999994</v>
      </c>
      <c r="O54" s="48">
        <v>139</v>
      </c>
      <c r="P54" s="48">
        <v>151.4</v>
      </c>
      <c r="Q54" s="48">
        <v>173.5</v>
      </c>
    </row>
    <row r="55" spans="1:17">
      <c r="A55" s="3">
        <v>38731</v>
      </c>
      <c r="B55" s="9">
        <v>6.5544516129032262</v>
      </c>
      <c r="C55" s="6">
        <v>5.2887727272727281</v>
      </c>
      <c r="D55" s="25">
        <v>18.32</v>
      </c>
      <c r="E55" s="66"/>
      <c r="F55" s="25">
        <v>0.85714285714285721</v>
      </c>
      <c r="G55" s="25">
        <f t="shared" si="2"/>
        <v>1.02</v>
      </c>
      <c r="H55" s="25">
        <f t="shared" si="3"/>
        <v>17.3</v>
      </c>
      <c r="I55" s="19">
        <f t="shared" si="4"/>
        <v>10.745548387096775</v>
      </c>
      <c r="J55" s="48">
        <v>63.6</v>
      </c>
      <c r="K55" s="48">
        <v>66.5</v>
      </c>
      <c r="L55" s="48">
        <v>77.900000000000006</v>
      </c>
      <c r="M55" s="48">
        <v>79.099999999999994</v>
      </c>
      <c r="N55" s="48">
        <v>76.2</v>
      </c>
      <c r="O55" s="48">
        <v>150.80000000000001</v>
      </c>
      <c r="P55" s="48">
        <v>147.1</v>
      </c>
      <c r="Q55" s="48">
        <v>142.9</v>
      </c>
    </row>
    <row r="56" spans="1:17">
      <c r="A56" s="3">
        <v>38762</v>
      </c>
      <c r="B56" s="9">
        <v>6.8526428571428566</v>
      </c>
      <c r="C56" s="6">
        <v>5.5352999999999986</v>
      </c>
      <c r="D56" s="25">
        <v>18.32</v>
      </c>
      <c r="E56" s="66"/>
      <c r="F56" s="25">
        <v>0.85714285714285721</v>
      </c>
      <c r="G56" s="25">
        <f t="shared" si="2"/>
        <v>1.02</v>
      </c>
      <c r="H56" s="25">
        <f t="shared" si="3"/>
        <v>17.3</v>
      </c>
      <c r="I56" s="19">
        <f t="shared" si="4"/>
        <v>10.447357142857143</v>
      </c>
      <c r="J56" s="48">
        <v>63.7</v>
      </c>
      <c r="K56" s="48">
        <v>66.8</v>
      </c>
      <c r="L56" s="48">
        <v>79.7</v>
      </c>
      <c r="M56" s="48">
        <v>81.3</v>
      </c>
      <c r="N56" s="48">
        <v>77.5</v>
      </c>
      <c r="O56" s="48">
        <v>164.3</v>
      </c>
      <c r="P56" s="48">
        <v>161.9</v>
      </c>
      <c r="Q56" s="48">
        <v>165.6</v>
      </c>
    </row>
    <row r="57" spans="1:17">
      <c r="A57" s="3">
        <v>38793</v>
      </c>
      <c r="B57" s="9">
        <v>6.1554516129032262</v>
      </c>
      <c r="C57" s="6">
        <v>5.6961304347826101</v>
      </c>
      <c r="D57" s="25">
        <v>18.32</v>
      </c>
      <c r="E57" s="66"/>
      <c r="F57" s="25">
        <v>0.85714285714285721</v>
      </c>
      <c r="G57" s="25">
        <f t="shared" si="2"/>
        <v>1.02</v>
      </c>
      <c r="H57" s="25">
        <f t="shared" si="3"/>
        <v>17.3</v>
      </c>
      <c r="I57" s="19">
        <f t="shared" si="4"/>
        <v>11.144548387096775</v>
      </c>
      <c r="J57" s="48">
        <v>63.7</v>
      </c>
      <c r="K57" s="48">
        <v>67.099999999999994</v>
      </c>
      <c r="L57" s="48">
        <v>80.599999999999994</v>
      </c>
      <c r="M57" s="48">
        <v>82.4</v>
      </c>
      <c r="N57" s="48">
        <v>78.099999999999994</v>
      </c>
      <c r="O57" s="48">
        <v>168</v>
      </c>
      <c r="P57" s="48">
        <v>149.9</v>
      </c>
      <c r="Q57" s="48">
        <v>152.19999999999999</v>
      </c>
    </row>
    <row r="58" spans="1:17">
      <c r="A58" s="3">
        <v>38824</v>
      </c>
      <c r="B58" s="9">
        <v>4.3141666666666669</v>
      </c>
      <c r="C58" s="6">
        <v>5.81911111111111</v>
      </c>
      <c r="D58" s="25">
        <v>18.32</v>
      </c>
      <c r="E58" s="66"/>
      <c r="F58" s="25">
        <v>0.85714285714285721</v>
      </c>
      <c r="G58" s="25">
        <f t="shared" si="2"/>
        <v>1.02</v>
      </c>
      <c r="H58" s="25">
        <f t="shared" si="3"/>
        <v>17.3</v>
      </c>
      <c r="I58" s="19">
        <f t="shared" si="4"/>
        <v>12.985833333333334</v>
      </c>
      <c r="J58" s="48">
        <v>63.8</v>
      </c>
      <c r="K58" s="48">
        <v>67.2</v>
      </c>
      <c r="L58" s="48">
        <v>80.900000000000006</v>
      </c>
      <c r="M58" s="48">
        <v>82.6</v>
      </c>
      <c r="N58" s="48">
        <v>78.099999999999994</v>
      </c>
      <c r="O58" s="48">
        <v>167.1</v>
      </c>
      <c r="P58" s="48">
        <v>117.2</v>
      </c>
      <c r="Q58" s="48">
        <v>112.3</v>
      </c>
    </row>
    <row r="59" spans="1:17">
      <c r="A59" s="3">
        <v>38855</v>
      </c>
      <c r="B59" s="9">
        <v>3.4068709677419351</v>
      </c>
      <c r="C59" s="6">
        <v>5.2008095238095242</v>
      </c>
      <c r="D59" s="25">
        <v>18.32</v>
      </c>
      <c r="E59" s="66"/>
      <c r="F59" s="25">
        <v>0.85714285714285721</v>
      </c>
      <c r="G59" s="25">
        <f t="shared" si="2"/>
        <v>1.02</v>
      </c>
      <c r="H59" s="25">
        <f t="shared" si="3"/>
        <v>17.3</v>
      </c>
      <c r="I59" s="19">
        <f t="shared" si="4"/>
        <v>13.893129032258067</v>
      </c>
      <c r="J59" s="48">
        <v>64</v>
      </c>
      <c r="K59" s="48">
        <v>67.900000000000006</v>
      </c>
      <c r="L59" s="48">
        <v>80.5</v>
      </c>
      <c r="M59" s="48">
        <v>82.1</v>
      </c>
      <c r="N59" s="48">
        <v>78.5</v>
      </c>
      <c r="O59" s="48">
        <v>166.9</v>
      </c>
      <c r="P59" s="48">
        <v>94.2</v>
      </c>
      <c r="Q59" s="48">
        <v>95.1</v>
      </c>
    </row>
    <row r="60" spans="1:17">
      <c r="A60" s="3">
        <v>38886</v>
      </c>
      <c r="B60" s="9">
        <v>3.9797666666666665</v>
      </c>
      <c r="C60" s="6">
        <v>5.3151904761904749</v>
      </c>
      <c r="D60" s="25">
        <v>18.32</v>
      </c>
      <c r="E60" s="66"/>
      <c r="F60" s="25">
        <v>0.85714285714285721</v>
      </c>
      <c r="G60" s="25">
        <f t="shared" si="2"/>
        <v>1.02</v>
      </c>
      <c r="H60" s="25">
        <f t="shared" si="3"/>
        <v>17.3</v>
      </c>
      <c r="I60" s="19">
        <f t="shared" si="4"/>
        <v>13.320233333333334</v>
      </c>
      <c r="J60" s="48">
        <v>64</v>
      </c>
      <c r="K60" s="48">
        <v>68</v>
      </c>
      <c r="L60" s="48">
        <v>80.2</v>
      </c>
      <c r="M60" s="48">
        <v>81.599999999999994</v>
      </c>
      <c r="N60" s="48">
        <v>78.3</v>
      </c>
      <c r="O60" s="48">
        <v>158.30000000000001</v>
      </c>
      <c r="P60" s="48">
        <v>115</v>
      </c>
      <c r="Q60" s="48">
        <v>101.9</v>
      </c>
    </row>
    <row r="61" spans="1:17">
      <c r="A61" s="3">
        <v>38917</v>
      </c>
      <c r="B61" s="9">
        <v>7.3400967741935492</v>
      </c>
      <c r="C61" s="6">
        <v>5.5869999999999997</v>
      </c>
      <c r="D61" s="25">
        <v>18.73</v>
      </c>
      <c r="E61" s="66"/>
      <c r="F61" s="25">
        <v>0.85714285714285721</v>
      </c>
      <c r="G61" s="25">
        <f t="shared" si="2"/>
        <v>1.02</v>
      </c>
      <c r="H61" s="25">
        <f t="shared" si="3"/>
        <v>17.71</v>
      </c>
      <c r="I61" s="19">
        <f t="shared" si="4"/>
        <v>10.369903225806452</v>
      </c>
      <c r="J61" s="48">
        <v>64.099999999999994</v>
      </c>
      <c r="K61" s="48">
        <v>68.3</v>
      </c>
      <c r="L61" s="48">
        <v>80.7</v>
      </c>
      <c r="M61" s="48">
        <v>82.3</v>
      </c>
      <c r="N61" s="48">
        <v>78.7</v>
      </c>
      <c r="O61" s="48">
        <v>158.19999999999999</v>
      </c>
      <c r="P61" s="48">
        <v>166.6</v>
      </c>
      <c r="Q61" s="48">
        <v>137.6</v>
      </c>
    </row>
    <row r="62" spans="1:17">
      <c r="A62" s="3">
        <v>38948</v>
      </c>
      <c r="B62" s="9">
        <v>4.447903225806451</v>
      </c>
      <c r="C62" s="6">
        <v>5.7123181818181816</v>
      </c>
      <c r="D62" s="25">
        <v>18.73</v>
      </c>
      <c r="E62" s="66"/>
      <c r="F62" s="25">
        <v>0.85714285714285721</v>
      </c>
      <c r="G62" s="25">
        <f t="shared" si="2"/>
        <v>1.02</v>
      </c>
      <c r="H62" s="25">
        <f t="shared" si="3"/>
        <v>17.71</v>
      </c>
      <c r="I62" s="19">
        <f t="shared" si="4"/>
        <v>13.26209677419355</v>
      </c>
      <c r="J62" s="48">
        <v>64.099999999999994</v>
      </c>
      <c r="K62" s="48">
        <v>68.400000000000006</v>
      </c>
      <c r="L62" s="48">
        <v>81.7</v>
      </c>
      <c r="M62" s="48">
        <v>83.3</v>
      </c>
      <c r="N62" s="48">
        <v>79.7</v>
      </c>
      <c r="O62" s="48">
        <v>166.6</v>
      </c>
      <c r="P62" s="48">
        <v>125</v>
      </c>
      <c r="Q62" s="48">
        <v>115.5</v>
      </c>
    </row>
    <row r="63" spans="1:17">
      <c r="A63" s="3">
        <v>38979</v>
      </c>
      <c r="B63" s="9">
        <v>4.57</v>
      </c>
      <c r="C63" s="6">
        <v>5.5342857142857138</v>
      </c>
      <c r="D63" s="25">
        <v>18.73</v>
      </c>
      <c r="E63" s="66"/>
      <c r="F63" s="25">
        <v>0.85714285714285721</v>
      </c>
      <c r="G63" s="25">
        <f t="shared" si="2"/>
        <v>1.02</v>
      </c>
      <c r="H63" s="25">
        <f t="shared" si="3"/>
        <v>17.71</v>
      </c>
      <c r="I63" s="19">
        <f t="shared" si="4"/>
        <v>13.14</v>
      </c>
      <c r="J63" s="48">
        <v>64.099999999999994</v>
      </c>
      <c r="K63" s="48">
        <v>68.400000000000006</v>
      </c>
      <c r="L63" s="48">
        <v>81.3</v>
      </c>
      <c r="M63" s="48">
        <v>82.8</v>
      </c>
      <c r="N63" s="48">
        <v>79.3</v>
      </c>
      <c r="O63" s="48">
        <v>167.4</v>
      </c>
      <c r="P63" s="48">
        <v>126.6</v>
      </c>
      <c r="Q63" s="48">
        <v>116.2</v>
      </c>
    </row>
    <row r="64" spans="1:17">
      <c r="A64" s="3">
        <v>39010</v>
      </c>
      <c r="B64" s="9">
        <v>4.3556451612903242</v>
      </c>
      <c r="C64" s="6">
        <v>5.4805714285714302</v>
      </c>
      <c r="D64" s="25">
        <v>18.73</v>
      </c>
      <c r="E64" s="66"/>
      <c r="F64" s="25">
        <v>0.85714285714285721</v>
      </c>
      <c r="G64" s="25">
        <f t="shared" si="2"/>
        <v>1.02</v>
      </c>
      <c r="H64" s="25">
        <f t="shared" si="3"/>
        <v>17.71</v>
      </c>
      <c r="I64" s="19">
        <f t="shared" si="4"/>
        <v>13.354354838709677</v>
      </c>
      <c r="J64" s="48">
        <v>64.099999999999994</v>
      </c>
      <c r="K64" s="48">
        <v>67.5</v>
      </c>
      <c r="L64" s="48">
        <v>80.8</v>
      </c>
      <c r="M64" s="48">
        <v>82.5</v>
      </c>
      <c r="N64" s="48">
        <v>78.3</v>
      </c>
      <c r="O64" s="48">
        <v>158.80000000000001</v>
      </c>
      <c r="P64" s="48">
        <v>117.1</v>
      </c>
      <c r="Q64" s="48">
        <v>108.2</v>
      </c>
    </row>
    <row r="65" spans="1:17">
      <c r="A65" s="3">
        <v>39041</v>
      </c>
      <c r="B65" s="9">
        <v>5.0920666666666659</v>
      </c>
      <c r="C65" s="6">
        <v>5.5753636363636367</v>
      </c>
      <c r="D65" s="25">
        <v>18.73</v>
      </c>
      <c r="E65" s="66"/>
      <c r="F65" s="25">
        <v>0.85714285714285721</v>
      </c>
      <c r="G65" s="25">
        <f t="shared" si="2"/>
        <v>1.02</v>
      </c>
      <c r="H65" s="25">
        <f t="shared" si="3"/>
        <v>17.71</v>
      </c>
      <c r="I65" s="19">
        <f t="shared" si="4"/>
        <v>12.617933333333335</v>
      </c>
      <c r="J65" s="48">
        <v>64.2</v>
      </c>
      <c r="K65" s="48">
        <v>67.5</v>
      </c>
      <c r="L65" s="48">
        <v>80.900000000000006</v>
      </c>
      <c r="M65" s="48">
        <v>83</v>
      </c>
      <c r="N65" s="48">
        <v>77.400000000000006</v>
      </c>
      <c r="O65" s="48">
        <v>159.30000000000001</v>
      </c>
      <c r="P65" s="48">
        <v>122.1</v>
      </c>
      <c r="Q65" s="48">
        <v>134.69999999999999</v>
      </c>
    </row>
    <row r="66" spans="1:17">
      <c r="A66" s="3">
        <v>39072</v>
      </c>
      <c r="B66" s="9">
        <v>3.9720967741935489</v>
      </c>
      <c r="C66" s="6">
        <v>5.2399411764705892</v>
      </c>
      <c r="D66" s="25">
        <v>18.73</v>
      </c>
      <c r="E66" s="66"/>
      <c r="F66" s="25">
        <v>0.85714285714285721</v>
      </c>
      <c r="G66" s="25">
        <f t="shared" si="2"/>
        <v>1.02</v>
      </c>
      <c r="H66" s="25">
        <f t="shared" si="3"/>
        <v>17.71</v>
      </c>
      <c r="I66" s="19">
        <f t="shared" si="4"/>
        <v>13.737903225806452</v>
      </c>
      <c r="J66" s="48">
        <v>64.2</v>
      </c>
      <c r="K66" s="48">
        <v>67.5</v>
      </c>
      <c r="L66" s="48">
        <v>80.8</v>
      </c>
      <c r="M66" s="48">
        <v>82.8</v>
      </c>
      <c r="N66" s="48">
        <v>77.400000000000006</v>
      </c>
      <c r="O66" s="48">
        <v>157.5</v>
      </c>
      <c r="P66" s="48">
        <v>103.6</v>
      </c>
      <c r="Q66" s="48">
        <v>107.8</v>
      </c>
    </row>
    <row r="67" spans="1:17">
      <c r="A67" s="3">
        <v>39103</v>
      </c>
      <c r="B67" s="9">
        <v>3.1850967741935481</v>
      </c>
      <c r="C67" s="6">
        <v>5.3984545454545465</v>
      </c>
      <c r="D67" s="25">
        <v>20.25</v>
      </c>
      <c r="E67" s="66"/>
      <c r="F67" s="25">
        <v>1.0252100840336136</v>
      </c>
      <c r="G67" s="25">
        <f t="shared" si="2"/>
        <v>1.2200000000000002</v>
      </c>
      <c r="H67" s="25">
        <f t="shared" si="3"/>
        <v>19.03</v>
      </c>
      <c r="I67" s="19">
        <f t="shared" si="4"/>
        <v>15.844903225806453</v>
      </c>
      <c r="J67" s="48">
        <v>67.3</v>
      </c>
      <c r="K67" s="48">
        <v>68.7</v>
      </c>
      <c r="L67" s="48">
        <v>82.2</v>
      </c>
      <c r="M67" s="48">
        <v>84.7</v>
      </c>
      <c r="N67" s="48">
        <v>77.900000000000006</v>
      </c>
      <c r="O67" s="48">
        <v>156</v>
      </c>
      <c r="P67" s="48">
        <v>81.2</v>
      </c>
      <c r="Q67" s="48">
        <v>87</v>
      </c>
    </row>
    <row r="68" spans="1:17">
      <c r="A68" s="3">
        <v>39134</v>
      </c>
      <c r="B68" s="9">
        <v>3.1647857142857143</v>
      </c>
      <c r="C68" s="6">
        <v>5.0841999999999992</v>
      </c>
      <c r="D68" s="25">
        <v>20.25</v>
      </c>
      <c r="E68" s="66"/>
      <c r="F68" s="25">
        <v>1.0252100840336136</v>
      </c>
      <c r="G68" s="25">
        <f t="shared" si="2"/>
        <v>1.2200000000000002</v>
      </c>
      <c r="H68" s="25">
        <f t="shared" si="3"/>
        <v>19.03</v>
      </c>
      <c r="I68" s="19">
        <f t="shared" si="4"/>
        <v>15.865214285714288</v>
      </c>
      <c r="J68" s="48">
        <v>67.7</v>
      </c>
      <c r="K68" s="48">
        <v>69</v>
      </c>
      <c r="L68" s="48">
        <v>80.599999999999994</v>
      </c>
      <c r="M68" s="48">
        <v>82.8</v>
      </c>
      <c r="N68" s="48">
        <v>77.2</v>
      </c>
      <c r="O68" s="48">
        <v>155.5</v>
      </c>
      <c r="P68" s="48">
        <v>80.900000000000006</v>
      </c>
      <c r="Q68" s="48">
        <v>99.6</v>
      </c>
    </row>
    <row r="69" spans="1:17">
      <c r="A69" s="3">
        <v>39165</v>
      </c>
      <c r="B69" s="9">
        <v>2.5909354838709677</v>
      </c>
      <c r="C69" s="6">
        <v>5.3119999999999994</v>
      </c>
      <c r="D69" s="25">
        <v>20.25</v>
      </c>
      <c r="E69" s="66"/>
      <c r="F69" s="25">
        <v>1.0252100840336136</v>
      </c>
      <c r="G69" s="25">
        <f t="shared" si="2"/>
        <v>1.2200000000000002</v>
      </c>
      <c r="H69" s="25">
        <f t="shared" si="3"/>
        <v>19.03</v>
      </c>
      <c r="I69" s="19">
        <f t="shared" si="4"/>
        <v>16.439064516129033</v>
      </c>
      <c r="J69" s="48">
        <v>67.7</v>
      </c>
      <c r="K69" s="48">
        <v>69</v>
      </c>
      <c r="L69" s="48">
        <v>79.8</v>
      </c>
      <c r="M69" s="48">
        <v>82.2</v>
      </c>
      <c r="N69" s="48">
        <v>76.099999999999994</v>
      </c>
      <c r="O69" s="48">
        <v>142.69999999999999</v>
      </c>
      <c r="P69" s="48">
        <v>69.099999999999994</v>
      </c>
      <c r="Q69" s="48">
        <v>77.3</v>
      </c>
    </row>
    <row r="70" spans="1:17">
      <c r="A70" s="3">
        <v>39196</v>
      </c>
      <c r="B70" s="9">
        <v>3.1059666666666668</v>
      </c>
      <c r="C70" s="6">
        <v>5.4142631578947373</v>
      </c>
      <c r="D70" s="25">
        <v>20.25</v>
      </c>
      <c r="E70" s="66"/>
      <c r="F70" s="25">
        <v>1.0252100840336136</v>
      </c>
      <c r="G70" s="25">
        <f t="shared" si="2"/>
        <v>1.2200000000000002</v>
      </c>
      <c r="H70" s="25">
        <f t="shared" si="3"/>
        <v>19.03</v>
      </c>
      <c r="I70" s="19">
        <f t="shared" si="4"/>
        <v>15.924033333333334</v>
      </c>
      <c r="J70" s="48">
        <v>67.8</v>
      </c>
      <c r="K70" s="48">
        <v>69</v>
      </c>
      <c r="L70" s="48">
        <v>80.3</v>
      </c>
      <c r="M70" s="48">
        <v>82.6</v>
      </c>
      <c r="N70" s="48">
        <v>76.400000000000006</v>
      </c>
      <c r="O70" s="48">
        <v>145.4</v>
      </c>
      <c r="P70" s="48">
        <v>72.7</v>
      </c>
      <c r="Q70" s="48">
        <v>86.2</v>
      </c>
    </row>
    <row r="71" spans="1:17">
      <c r="A71" s="3">
        <v>39227</v>
      </c>
      <c r="B71" s="9">
        <v>3.282258064516129</v>
      </c>
      <c r="C71" s="6">
        <v>5.6183999999999994</v>
      </c>
      <c r="D71" s="25">
        <v>20.25</v>
      </c>
      <c r="E71" s="66"/>
      <c r="F71" s="25">
        <v>1.0252100840336136</v>
      </c>
      <c r="G71" s="25">
        <f t="shared" si="2"/>
        <v>1.2200000000000002</v>
      </c>
      <c r="H71" s="25">
        <f t="shared" si="3"/>
        <v>19.03</v>
      </c>
      <c r="I71" s="19">
        <f t="shared" si="4"/>
        <v>15.747741935483873</v>
      </c>
      <c r="J71" s="48">
        <v>67.8</v>
      </c>
      <c r="K71" s="48">
        <v>69</v>
      </c>
      <c r="L71" s="48">
        <v>81.900000000000006</v>
      </c>
      <c r="M71" s="48">
        <v>84.4</v>
      </c>
      <c r="N71" s="48">
        <v>77.7</v>
      </c>
      <c r="O71" s="48">
        <v>154</v>
      </c>
      <c r="P71" s="48">
        <v>76.7</v>
      </c>
      <c r="Q71" s="48">
        <v>90</v>
      </c>
    </row>
    <row r="72" spans="1:17">
      <c r="A72" s="3">
        <v>39258</v>
      </c>
      <c r="B72" s="9">
        <v>3.5773666666666664</v>
      </c>
      <c r="C72" s="6">
        <v>5.6540952380952394</v>
      </c>
      <c r="D72" s="33">
        <v>20.25</v>
      </c>
      <c r="E72" s="67"/>
      <c r="F72" s="25">
        <v>1.0252100840336136</v>
      </c>
      <c r="G72" s="25">
        <f t="shared" si="2"/>
        <v>1.2200000000000002</v>
      </c>
      <c r="H72" s="25">
        <f t="shared" si="3"/>
        <v>19.03</v>
      </c>
      <c r="I72" s="19">
        <f t="shared" si="4"/>
        <v>15.452633333333335</v>
      </c>
      <c r="J72" s="48">
        <v>67.900000000000006</v>
      </c>
      <c r="K72" s="48">
        <v>69</v>
      </c>
      <c r="L72" s="48">
        <v>81.900000000000006</v>
      </c>
      <c r="M72" s="48">
        <v>84.2</v>
      </c>
      <c r="N72" s="48">
        <v>77.8</v>
      </c>
      <c r="O72" s="48">
        <v>154.69999999999999</v>
      </c>
      <c r="P72" s="48">
        <v>88.7</v>
      </c>
      <c r="Q72" s="48">
        <v>105.6</v>
      </c>
    </row>
    <row r="73" spans="1:17">
      <c r="A73" s="3">
        <v>39289</v>
      </c>
      <c r="B73" s="9">
        <v>2.930806451612904</v>
      </c>
      <c r="C73" s="6">
        <v>5.5502727272727261</v>
      </c>
      <c r="D73" s="33">
        <v>21.05</v>
      </c>
      <c r="E73" s="67"/>
      <c r="F73" s="25">
        <v>1.0252100840336136</v>
      </c>
      <c r="G73" s="25">
        <f t="shared" si="2"/>
        <v>1.2200000000000002</v>
      </c>
      <c r="H73" s="25">
        <f t="shared" si="3"/>
        <v>19.830000000000002</v>
      </c>
      <c r="I73" s="19">
        <f t="shared" si="4"/>
        <v>16.899193548387096</v>
      </c>
      <c r="J73" s="48">
        <v>68.5</v>
      </c>
      <c r="K73" s="48">
        <v>70</v>
      </c>
      <c r="L73" s="48">
        <v>82.7</v>
      </c>
      <c r="M73" s="48">
        <v>85</v>
      </c>
      <c r="N73" s="48">
        <v>78.8</v>
      </c>
      <c r="O73" s="48">
        <v>151.1</v>
      </c>
      <c r="P73" s="48">
        <v>74.7</v>
      </c>
      <c r="Q73" s="48">
        <v>92.3</v>
      </c>
    </row>
    <row r="74" spans="1:17">
      <c r="A74" s="3">
        <v>39320</v>
      </c>
      <c r="B74" s="9">
        <v>2.9306451612903226</v>
      </c>
      <c r="C74" s="6">
        <v>5.5030000000000001</v>
      </c>
      <c r="D74" s="25">
        <v>21.05</v>
      </c>
      <c r="E74" s="66"/>
      <c r="F74" s="25">
        <v>1.0252100840336136</v>
      </c>
      <c r="G74" s="25">
        <f t="shared" si="2"/>
        <v>1.2200000000000002</v>
      </c>
      <c r="H74" s="25">
        <f t="shared" si="3"/>
        <v>19.830000000000002</v>
      </c>
      <c r="I74" s="19">
        <f t="shared" si="4"/>
        <v>16.89935483870968</v>
      </c>
      <c r="J74" s="48">
        <v>68.599999999999994</v>
      </c>
      <c r="K74" s="48">
        <v>70.2</v>
      </c>
      <c r="L74" s="48">
        <v>82.8</v>
      </c>
      <c r="M74" s="48">
        <v>85.1</v>
      </c>
      <c r="N74" s="48">
        <v>79.099999999999994</v>
      </c>
      <c r="O74" s="48">
        <v>152.19999999999999</v>
      </c>
      <c r="P74" s="48">
        <v>76.900000000000006</v>
      </c>
      <c r="Q74" s="48">
        <v>85.6</v>
      </c>
    </row>
    <row r="75" spans="1:17">
      <c r="A75" s="3">
        <v>39351</v>
      </c>
      <c r="B75" s="9">
        <v>3.4517333333333333</v>
      </c>
      <c r="C75" s="6">
        <v>5.5490000000000004</v>
      </c>
      <c r="D75" s="25">
        <v>21.05</v>
      </c>
      <c r="E75" s="66"/>
      <c r="F75" s="25">
        <v>1.0252100840336136</v>
      </c>
      <c r="G75" s="25">
        <f t="shared" si="2"/>
        <v>1.2200000000000002</v>
      </c>
      <c r="H75" s="25">
        <f t="shared" si="3"/>
        <v>19.830000000000002</v>
      </c>
      <c r="I75" s="19">
        <f t="shared" si="4"/>
        <v>16.378266666666669</v>
      </c>
      <c r="J75" s="48">
        <v>69</v>
      </c>
      <c r="K75" s="48">
        <v>70.2</v>
      </c>
      <c r="L75" s="48">
        <v>82.9</v>
      </c>
      <c r="M75" s="48">
        <v>85.3</v>
      </c>
      <c r="N75" s="48">
        <v>79.099999999999994</v>
      </c>
      <c r="O75" s="48">
        <v>154.1</v>
      </c>
      <c r="P75" s="48">
        <v>92.2</v>
      </c>
      <c r="Q75" s="48">
        <v>93.4</v>
      </c>
    </row>
    <row r="76" spans="1:17">
      <c r="A76" s="3">
        <v>39382</v>
      </c>
      <c r="B76" s="9">
        <v>5.6884838709677403</v>
      </c>
      <c r="C76" s="6">
        <v>5.9059090909090894</v>
      </c>
      <c r="D76" s="25">
        <v>21.05</v>
      </c>
      <c r="E76" s="66"/>
      <c r="F76" s="25">
        <v>1.0252100840336136</v>
      </c>
      <c r="G76" s="25">
        <f t="shared" si="2"/>
        <v>1.2200000000000002</v>
      </c>
      <c r="H76" s="25">
        <f t="shared" si="3"/>
        <v>19.830000000000002</v>
      </c>
      <c r="I76" s="19">
        <f t="shared" si="4"/>
        <v>14.141516129032262</v>
      </c>
      <c r="J76" s="48">
        <v>69.3</v>
      </c>
      <c r="K76" s="48">
        <v>70.5</v>
      </c>
      <c r="L76" s="48">
        <v>84.1</v>
      </c>
      <c r="M76" s="48">
        <v>86.9</v>
      </c>
      <c r="N76" s="48">
        <v>79.099999999999994</v>
      </c>
      <c r="O76" s="48">
        <v>154.9</v>
      </c>
      <c r="P76" s="48">
        <v>153.80000000000001</v>
      </c>
      <c r="Q76" s="48">
        <v>125.7</v>
      </c>
    </row>
    <row r="77" spans="1:17">
      <c r="A77" s="3">
        <v>39413</v>
      </c>
      <c r="B77" s="9">
        <v>6.4905666666666679</v>
      </c>
      <c r="C77" s="6">
        <v>6.0469545454545459</v>
      </c>
      <c r="D77" s="25">
        <v>21.05</v>
      </c>
      <c r="E77" s="66"/>
      <c r="F77" s="25">
        <v>1.0252100840336136</v>
      </c>
      <c r="G77" s="25">
        <f t="shared" si="2"/>
        <v>1.2200000000000002</v>
      </c>
      <c r="H77" s="25">
        <f t="shared" si="3"/>
        <v>19.830000000000002</v>
      </c>
      <c r="I77" s="19">
        <f t="shared" si="4"/>
        <v>13.339433333333334</v>
      </c>
      <c r="J77" s="48">
        <v>69.5</v>
      </c>
      <c r="K77" s="48">
        <v>70.7</v>
      </c>
      <c r="L77" s="48">
        <v>85.4</v>
      </c>
      <c r="M77" s="48">
        <v>88.4</v>
      </c>
      <c r="N77" s="48">
        <v>80.2</v>
      </c>
      <c r="O77" s="48">
        <v>164.9</v>
      </c>
      <c r="P77" s="48">
        <v>174.6</v>
      </c>
      <c r="Q77" s="48">
        <v>148.5</v>
      </c>
    </row>
    <row r="78" spans="1:17">
      <c r="A78" s="3">
        <v>39444</v>
      </c>
      <c r="B78" s="9">
        <v>5.1684193548387105</v>
      </c>
      <c r="C78" s="6">
        <v>6.0398000000000005</v>
      </c>
      <c r="D78" s="25">
        <v>21.05</v>
      </c>
      <c r="E78" s="66"/>
      <c r="F78" s="25">
        <v>1.0252100840336136</v>
      </c>
      <c r="G78" s="25">
        <f t="shared" si="2"/>
        <v>1.2200000000000002</v>
      </c>
      <c r="H78" s="25">
        <f t="shared" si="3"/>
        <v>19.830000000000002</v>
      </c>
      <c r="I78" s="19">
        <f t="shared" si="4"/>
        <v>14.66158064516129</v>
      </c>
      <c r="J78" s="48">
        <v>69.599999999999994</v>
      </c>
      <c r="K78" s="48">
        <v>70.7</v>
      </c>
      <c r="L78" s="48">
        <v>85.8</v>
      </c>
      <c r="M78" s="48">
        <v>88.8</v>
      </c>
      <c r="N78" s="48">
        <v>80.2</v>
      </c>
      <c r="O78" s="48">
        <v>162.4</v>
      </c>
      <c r="P78" s="48">
        <v>145.1</v>
      </c>
      <c r="Q78" s="48">
        <v>134.19999999999999</v>
      </c>
    </row>
    <row r="79" spans="1:17">
      <c r="A79" s="3">
        <v>39475</v>
      </c>
      <c r="B79" s="9">
        <v>5.6003999999999996</v>
      </c>
      <c r="C79" s="6">
        <v>6.1646521739130424</v>
      </c>
      <c r="D79" s="25">
        <v>21.48</v>
      </c>
      <c r="E79" s="66">
        <v>9.59</v>
      </c>
      <c r="F79" s="25">
        <v>1.1596638655462184</v>
      </c>
      <c r="G79" s="25">
        <f t="shared" si="2"/>
        <v>1.38</v>
      </c>
      <c r="H79" s="25">
        <f t="shared" si="3"/>
        <v>20.100000000000001</v>
      </c>
      <c r="I79" s="19">
        <f t="shared" si="4"/>
        <v>14.499600000000001</v>
      </c>
      <c r="J79" s="48">
        <v>72.3</v>
      </c>
      <c r="K79" s="48">
        <v>72.2</v>
      </c>
      <c r="L79" s="48">
        <v>87.1</v>
      </c>
      <c r="M79" s="48">
        <v>90.5</v>
      </c>
      <c r="N79" s="48">
        <v>80.900000000000006</v>
      </c>
      <c r="O79" s="48">
        <v>164.7</v>
      </c>
      <c r="P79" s="48">
        <v>145.6</v>
      </c>
      <c r="Q79" s="48">
        <v>129.69999999999999</v>
      </c>
    </row>
    <row r="80" spans="1:17">
      <c r="A80" s="3">
        <v>39506</v>
      </c>
      <c r="B80" s="9">
        <v>5.9472000000000005</v>
      </c>
      <c r="C80" s="6">
        <v>6.29</v>
      </c>
      <c r="D80" s="25">
        <v>21.48</v>
      </c>
      <c r="E80" s="66">
        <v>9.59</v>
      </c>
      <c r="F80" s="25">
        <v>1.1596638655462184</v>
      </c>
      <c r="G80" s="25">
        <f t="shared" si="2"/>
        <v>1.38</v>
      </c>
      <c r="H80" s="25">
        <f t="shared" si="3"/>
        <v>20.100000000000001</v>
      </c>
      <c r="I80" s="19">
        <f t="shared" si="4"/>
        <v>14.152800000000001</v>
      </c>
      <c r="J80" s="48">
        <v>72.5</v>
      </c>
      <c r="K80" s="48">
        <v>72.2</v>
      </c>
      <c r="L80" s="48">
        <v>86.9</v>
      </c>
      <c r="M80" s="48">
        <v>90.3</v>
      </c>
      <c r="N80" s="48">
        <v>80.8</v>
      </c>
      <c r="O80" s="48">
        <v>168.6</v>
      </c>
      <c r="P80" s="48">
        <v>143</v>
      </c>
      <c r="Q80" s="48">
        <v>134.4</v>
      </c>
    </row>
    <row r="81" spans="1:17">
      <c r="A81" s="3">
        <v>39537</v>
      </c>
      <c r="B81" s="9">
        <v>5.3338000000000001</v>
      </c>
      <c r="C81" s="6">
        <v>6.3507894736842099</v>
      </c>
      <c r="D81" s="25">
        <v>21.48</v>
      </c>
      <c r="E81" s="66">
        <v>9.59</v>
      </c>
      <c r="F81" s="25">
        <v>1.1596638655462184</v>
      </c>
      <c r="G81" s="25">
        <f t="shared" si="2"/>
        <v>1.38</v>
      </c>
      <c r="H81" s="25">
        <f t="shared" si="3"/>
        <v>20.100000000000001</v>
      </c>
      <c r="I81" s="19">
        <f t="shared" si="4"/>
        <v>14.766200000000001</v>
      </c>
      <c r="J81" s="48">
        <v>72.5</v>
      </c>
      <c r="K81" s="48">
        <v>72.3</v>
      </c>
      <c r="L81" s="48">
        <v>87.6</v>
      </c>
      <c r="M81" s="48">
        <v>91.2</v>
      </c>
      <c r="N81" s="48">
        <v>81</v>
      </c>
      <c r="O81" s="48">
        <v>171.8</v>
      </c>
      <c r="P81" s="48">
        <v>130.4</v>
      </c>
      <c r="Q81" s="48">
        <v>128.19999999999999</v>
      </c>
    </row>
    <row r="82" spans="1:17">
      <c r="A82" s="3">
        <v>39568</v>
      </c>
      <c r="B82" s="9">
        <v>6.7463999999999995</v>
      </c>
      <c r="C82" s="6">
        <v>6.5507272727272721</v>
      </c>
      <c r="D82" s="25">
        <v>21.48</v>
      </c>
      <c r="E82" s="66">
        <v>9.59</v>
      </c>
      <c r="F82" s="25">
        <v>1.1596638655462184</v>
      </c>
      <c r="G82" s="25">
        <f t="shared" si="2"/>
        <v>1.38</v>
      </c>
      <c r="H82" s="25">
        <f t="shared" si="3"/>
        <v>20.100000000000001</v>
      </c>
      <c r="I82" s="19">
        <f t="shared" si="4"/>
        <v>13.353600000000002</v>
      </c>
      <c r="J82" s="48">
        <v>72.8</v>
      </c>
      <c r="K82" s="48">
        <v>72.599999999999994</v>
      </c>
      <c r="L82" s="48">
        <v>88.2</v>
      </c>
      <c r="M82" s="48">
        <v>92.1</v>
      </c>
      <c r="N82" s="48">
        <v>80.7</v>
      </c>
      <c r="O82" s="48">
        <v>171.9</v>
      </c>
      <c r="P82" s="48">
        <v>164.5</v>
      </c>
      <c r="Q82" s="48">
        <v>157.9</v>
      </c>
    </row>
    <row r="83" spans="1:17">
      <c r="A83" s="3">
        <v>39599</v>
      </c>
      <c r="B83" s="9">
        <v>5.6235999999999997</v>
      </c>
      <c r="C83" s="6">
        <v>7.1315789473684221</v>
      </c>
      <c r="D83" s="25">
        <v>21.48</v>
      </c>
      <c r="E83" s="66">
        <v>9.59</v>
      </c>
      <c r="F83" s="25">
        <v>1.1596638655462184</v>
      </c>
      <c r="G83" s="25">
        <f t="shared" si="2"/>
        <v>1.38</v>
      </c>
      <c r="H83" s="25">
        <f t="shared" ref="H83:H114" si="5">D83-G83</f>
        <v>20.100000000000001</v>
      </c>
      <c r="I83" s="19">
        <f t="shared" ref="I83:I114" si="6">H83-B83</f>
        <v>14.476400000000002</v>
      </c>
      <c r="J83" s="48">
        <v>72.8</v>
      </c>
      <c r="K83" s="48">
        <v>72.599999999999994</v>
      </c>
      <c r="L83" s="48">
        <v>89.5</v>
      </c>
      <c r="M83" s="48">
        <v>93.8</v>
      </c>
      <c r="N83" s="48">
        <v>81.400000000000006</v>
      </c>
      <c r="O83" s="48">
        <v>176.9</v>
      </c>
      <c r="P83" s="48">
        <v>149.1</v>
      </c>
      <c r="Q83" s="48">
        <v>128.5</v>
      </c>
    </row>
    <row r="84" spans="1:17">
      <c r="A84" s="3">
        <v>39629</v>
      </c>
      <c r="B84" s="9">
        <v>7.32</v>
      </c>
      <c r="C84" s="6">
        <v>7.8191904761904762</v>
      </c>
      <c r="D84" s="25">
        <v>21.48</v>
      </c>
      <c r="E84" s="66">
        <v>9.59</v>
      </c>
      <c r="F84" s="25">
        <v>1.1596638655462184</v>
      </c>
      <c r="G84" s="25">
        <f t="shared" ref="G84:G147" si="7">F84*1.19</f>
        <v>1.38</v>
      </c>
      <c r="H84" s="25">
        <f t="shared" si="5"/>
        <v>20.100000000000001</v>
      </c>
      <c r="I84" s="19">
        <f t="shared" si="6"/>
        <v>12.780000000000001</v>
      </c>
      <c r="J84" s="48">
        <v>72.900000000000006</v>
      </c>
      <c r="K84" s="48">
        <v>72.599999999999994</v>
      </c>
      <c r="L84" s="48">
        <v>92.5</v>
      </c>
      <c r="M84" s="48">
        <v>97.3</v>
      </c>
      <c r="N84" s="48">
        <v>82.9</v>
      </c>
      <c r="O84" s="48">
        <v>188.5</v>
      </c>
      <c r="P84" s="48">
        <v>193.4</v>
      </c>
      <c r="Q84" s="48">
        <v>171</v>
      </c>
    </row>
    <row r="85" spans="1:17">
      <c r="A85" s="3">
        <v>39660</v>
      </c>
      <c r="B85" s="9">
        <v>6.99</v>
      </c>
      <c r="C85" s="6">
        <v>8.2790434782608688</v>
      </c>
      <c r="D85" s="25">
        <v>21.95</v>
      </c>
      <c r="E85" s="66">
        <v>9.57</v>
      </c>
      <c r="F85" s="25">
        <v>1.1596638655462184</v>
      </c>
      <c r="G85" s="25">
        <f t="shared" si="7"/>
        <v>1.38</v>
      </c>
      <c r="H85" s="25">
        <f t="shared" si="5"/>
        <v>20.57</v>
      </c>
      <c r="I85" s="19">
        <f t="shared" si="6"/>
        <v>13.58</v>
      </c>
      <c r="J85" s="48">
        <v>73.099999999999994</v>
      </c>
      <c r="K85" s="48">
        <v>73</v>
      </c>
      <c r="L85" s="48">
        <v>97.7</v>
      </c>
      <c r="M85" s="48">
        <v>103.7</v>
      </c>
      <c r="N85" s="48">
        <v>85.9</v>
      </c>
      <c r="O85" s="48">
        <v>203.8</v>
      </c>
      <c r="P85" s="48">
        <v>186.4</v>
      </c>
      <c r="Q85" s="48">
        <v>175.4</v>
      </c>
    </row>
    <row r="86" spans="1:17">
      <c r="A86" s="3">
        <v>39691</v>
      </c>
      <c r="B86" s="9">
        <v>6.18</v>
      </c>
      <c r="C86" s="6">
        <v>8.0841904761904768</v>
      </c>
      <c r="D86" s="25">
        <v>21.95</v>
      </c>
      <c r="E86" s="66">
        <v>9.57</v>
      </c>
      <c r="F86" s="25">
        <v>1.1596638655462184</v>
      </c>
      <c r="G86" s="25">
        <f t="shared" si="7"/>
        <v>1.38</v>
      </c>
      <c r="H86" s="25">
        <f t="shared" si="5"/>
        <v>20.57</v>
      </c>
      <c r="I86" s="19">
        <f t="shared" si="6"/>
        <v>14.39</v>
      </c>
      <c r="J86" s="48">
        <v>73.400000000000006</v>
      </c>
      <c r="K86" s="48">
        <v>73.099999999999994</v>
      </c>
      <c r="L86" s="48">
        <v>95.9</v>
      </c>
      <c r="M86" s="48">
        <v>101.2</v>
      </c>
      <c r="N86" s="48">
        <v>85.2</v>
      </c>
      <c r="O86" s="48">
        <v>198.3</v>
      </c>
      <c r="P86" s="48">
        <v>168</v>
      </c>
      <c r="Q86" s="48">
        <v>141.69999999999999</v>
      </c>
    </row>
    <row r="87" spans="1:17">
      <c r="A87" s="3">
        <v>39721</v>
      </c>
      <c r="B87" s="9">
        <v>8.83</v>
      </c>
      <c r="C87" s="6">
        <v>7.9730454545454545</v>
      </c>
      <c r="D87" s="25">
        <v>21.95</v>
      </c>
      <c r="E87" s="66">
        <v>9.57</v>
      </c>
      <c r="F87" s="25">
        <v>1.1596638655462184</v>
      </c>
      <c r="G87" s="25">
        <f t="shared" si="7"/>
        <v>1.38</v>
      </c>
      <c r="H87" s="25">
        <f t="shared" si="5"/>
        <v>20.57</v>
      </c>
      <c r="I87" s="19">
        <f t="shared" si="6"/>
        <v>11.74</v>
      </c>
      <c r="J87" s="48">
        <v>73.599999999999994</v>
      </c>
      <c r="K87" s="48">
        <v>73.3</v>
      </c>
      <c r="L87" s="48">
        <v>96.4</v>
      </c>
      <c r="M87" s="48">
        <v>101.8</v>
      </c>
      <c r="N87" s="48">
        <v>85.8</v>
      </c>
      <c r="O87" s="48">
        <v>204.4</v>
      </c>
      <c r="P87" s="48">
        <v>227.2</v>
      </c>
      <c r="Q87" s="48">
        <v>193.9</v>
      </c>
    </row>
    <row r="88" spans="1:17">
      <c r="A88" s="3">
        <v>39722</v>
      </c>
      <c r="B88" s="9">
        <v>8.56</v>
      </c>
      <c r="C88" s="6">
        <v>7.3612272727272723</v>
      </c>
      <c r="D88" s="25">
        <v>21.95</v>
      </c>
      <c r="E88" s="66">
        <v>9.57</v>
      </c>
      <c r="F88" s="25">
        <v>1.1596638655462184</v>
      </c>
      <c r="G88" s="25">
        <f t="shared" si="7"/>
        <v>1.38</v>
      </c>
      <c r="H88" s="25">
        <f t="shared" si="5"/>
        <v>20.57</v>
      </c>
      <c r="I88" s="19">
        <f t="shared" si="6"/>
        <v>12.01</v>
      </c>
      <c r="J88" s="48">
        <v>73.7</v>
      </c>
      <c r="K88" s="48">
        <v>73.3</v>
      </c>
      <c r="L88" s="48">
        <v>95</v>
      </c>
      <c r="M88" s="48">
        <v>100.1</v>
      </c>
      <c r="N88" s="48">
        <v>85</v>
      </c>
      <c r="O88" s="48">
        <v>202.2</v>
      </c>
      <c r="P88" s="48">
        <v>202.5</v>
      </c>
      <c r="Q88" s="48">
        <v>192.3</v>
      </c>
    </row>
    <row r="89" spans="1:17">
      <c r="A89" s="3">
        <v>39753</v>
      </c>
      <c r="B89" s="9">
        <v>6.37</v>
      </c>
      <c r="C89" s="6">
        <v>6.3337500000000002</v>
      </c>
      <c r="D89" s="25">
        <v>21.95</v>
      </c>
      <c r="E89" s="66">
        <v>9.57</v>
      </c>
      <c r="F89" s="25">
        <v>1.1596638655462184</v>
      </c>
      <c r="G89" s="25">
        <f t="shared" si="7"/>
        <v>1.38</v>
      </c>
      <c r="H89" s="25">
        <f t="shared" si="5"/>
        <v>20.57</v>
      </c>
      <c r="I89" s="19">
        <f t="shared" si="6"/>
        <v>14.2</v>
      </c>
      <c r="J89" s="48">
        <v>73.7</v>
      </c>
      <c r="K89" s="48">
        <v>73.3</v>
      </c>
      <c r="L89" s="48">
        <v>91.9</v>
      </c>
      <c r="M89" s="48">
        <v>96.3</v>
      </c>
      <c r="N89" s="48">
        <v>83.4</v>
      </c>
      <c r="O89" s="48">
        <v>188.3</v>
      </c>
      <c r="P89" s="48">
        <v>160.80000000000001</v>
      </c>
      <c r="Q89" s="48">
        <v>159.4</v>
      </c>
    </row>
    <row r="90" spans="1:17">
      <c r="A90" s="3">
        <v>39783</v>
      </c>
      <c r="B90" s="9">
        <v>5.46</v>
      </c>
      <c r="C90" s="6">
        <v>5.6298235294117642</v>
      </c>
      <c r="D90" s="25">
        <v>21.95</v>
      </c>
      <c r="E90" s="66">
        <v>9.57</v>
      </c>
      <c r="F90" s="25">
        <v>1.1596638655462184</v>
      </c>
      <c r="G90" s="25">
        <f t="shared" si="7"/>
        <v>1.38</v>
      </c>
      <c r="H90" s="25">
        <f t="shared" si="5"/>
        <v>20.57</v>
      </c>
      <c r="I90" s="19">
        <f t="shared" si="6"/>
        <v>15.11</v>
      </c>
      <c r="J90" s="48">
        <v>73.8</v>
      </c>
      <c r="K90" s="48">
        <v>73.400000000000006</v>
      </c>
      <c r="L90" s="48">
        <v>89.7</v>
      </c>
      <c r="M90" s="48">
        <v>93.3</v>
      </c>
      <c r="N90" s="48">
        <v>83.1</v>
      </c>
      <c r="O90" s="48">
        <v>194.1</v>
      </c>
      <c r="P90" s="48">
        <v>139.9</v>
      </c>
      <c r="Q90" s="48">
        <v>151.19999999999999</v>
      </c>
    </row>
    <row r="91" spans="1:17">
      <c r="A91" s="3">
        <v>39814</v>
      </c>
      <c r="B91" s="9">
        <v>5.71</v>
      </c>
      <c r="C91" s="6">
        <v>5.3040000000000003</v>
      </c>
      <c r="D91" s="25">
        <v>22.82</v>
      </c>
      <c r="E91" s="66">
        <v>9.57</v>
      </c>
      <c r="F91" s="25">
        <v>1.3109243697478992</v>
      </c>
      <c r="G91" s="25">
        <f t="shared" si="7"/>
        <v>1.5599999999999998</v>
      </c>
      <c r="H91" s="25">
        <f t="shared" si="5"/>
        <v>21.26</v>
      </c>
      <c r="I91" s="19">
        <f t="shared" si="6"/>
        <v>15.55</v>
      </c>
      <c r="J91" s="48">
        <v>76.099999999999994</v>
      </c>
      <c r="K91" s="48">
        <v>74.400000000000006</v>
      </c>
      <c r="L91" s="48">
        <v>88.2</v>
      </c>
      <c r="M91" s="48">
        <v>91.7</v>
      </c>
      <c r="N91" s="48">
        <v>81.3</v>
      </c>
      <c r="O91" s="48">
        <v>166</v>
      </c>
      <c r="P91" s="48">
        <v>136.5</v>
      </c>
      <c r="Q91" s="48">
        <v>133.69999999999999</v>
      </c>
    </row>
    <row r="92" spans="1:17">
      <c r="A92" s="3">
        <v>39845</v>
      </c>
      <c r="B92" s="9">
        <v>4.78</v>
      </c>
      <c r="C92" s="6">
        <v>4.6950000000000003</v>
      </c>
      <c r="D92" s="25">
        <v>22.82</v>
      </c>
      <c r="E92" s="66">
        <v>10.02</v>
      </c>
      <c r="F92" s="25">
        <v>1.3109243697478992</v>
      </c>
      <c r="G92" s="25">
        <f t="shared" si="7"/>
        <v>1.5599999999999998</v>
      </c>
      <c r="H92" s="25">
        <f t="shared" si="5"/>
        <v>21.26</v>
      </c>
      <c r="I92" s="19">
        <f t="shared" si="6"/>
        <v>16.48</v>
      </c>
      <c r="J92" s="48">
        <v>76.7</v>
      </c>
      <c r="K92" s="48">
        <v>75.400000000000006</v>
      </c>
      <c r="L92" s="48">
        <v>85.8</v>
      </c>
      <c r="M92" s="48">
        <v>89</v>
      </c>
      <c r="N92" s="48">
        <v>80.2</v>
      </c>
      <c r="O92" s="48">
        <v>160</v>
      </c>
      <c r="P92" s="48">
        <v>121.7</v>
      </c>
      <c r="Q92" s="48">
        <v>125.7</v>
      </c>
    </row>
    <row r="93" spans="1:17">
      <c r="A93" s="3">
        <v>39873</v>
      </c>
      <c r="B93" s="9">
        <v>3.72</v>
      </c>
      <c r="C93" s="6">
        <v>4.7320000000000002</v>
      </c>
      <c r="D93" s="25">
        <v>22.82</v>
      </c>
      <c r="E93" s="66">
        <v>10.02</v>
      </c>
      <c r="F93" s="25">
        <v>1.3109243697478992</v>
      </c>
      <c r="G93" s="25">
        <f t="shared" si="7"/>
        <v>1.5599999999999998</v>
      </c>
      <c r="H93" s="25">
        <f t="shared" si="5"/>
        <v>21.26</v>
      </c>
      <c r="I93" s="19">
        <f t="shared" si="6"/>
        <v>17.540000000000003</v>
      </c>
      <c r="J93" s="48">
        <v>77.2</v>
      </c>
      <c r="K93" s="48">
        <v>75.900000000000006</v>
      </c>
      <c r="L93" s="48">
        <v>84.4</v>
      </c>
      <c r="M93" s="48">
        <v>87.2</v>
      </c>
      <c r="N93" s="48">
        <v>79.5</v>
      </c>
      <c r="O93" s="48">
        <v>151</v>
      </c>
      <c r="P93" s="48">
        <v>98.3</v>
      </c>
      <c r="Q93" s="48">
        <v>104.1</v>
      </c>
    </row>
    <row r="94" spans="1:17">
      <c r="A94" s="3">
        <v>39904</v>
      </c>
      <c r="B94" s="9">
        <v>3.31</v>
      </c>
      <c r="C94" s="6">
        <v>5.1859999999999999</v>
      </c>
      <c r="D94" s="25">
        <v>22.82</v>
      </c>
      <c r="E94" s="66">
        <v>10.02</v>
      </c>
      <c r="F94" s="25">
        <v>1.3109243697478992</v>
      </c>
      <c r="G94" s="25">
        <f t="shared" si="7"/>
        <v>1.5599999999999998</v>
      </c>
      <c r="H94" s="25">
        <f t="shared" si="5"/>
        <v>21.26</v>
      </c>
      <c r="I94" s="19">
        <f t="shared" si="6"/>
        <v>17.950000000000003</v>
      </c>
      <c r="J94" s="48">
        <v>77.8</v>
      </c>
      <c r="K94" s="48">
        <v>76.599999999999994</v>
      </c>
      <c r="L94" s="48">
        <v>86.6</v>
      </c>
      <c r="M94" s="48">
        <v>89.9</v>
      </c>
      <c r="N94" s="48">
        <v>80.8</v>
      </c>
      <c r="O94" s="48">
        <v>156.5</v>
      </c>
      <c r="P94" s="48">
        <v>96</v>
      </c>
      <c r="Q94" s="48">
        <v>97.1</v>
      </c>
    </row>
    <row r="95" spans="1:17">
      <c r="A95" s="3">
        <v>39934</v>
      </c>
      <c r="B95" s="9">
        <v>3.09</v>
      </c>
      <c r="C95" s="6">
        <v>5.3380000000000001</v>
      </c>
      <c r="D95" s="25">
        <v>22.82</v>
      </c>
      <c r="E95" s="66">
        <v>10.02</v>
      </c>
      <c r="F95" s="25">
        <v>1.3109243697478992</v>
      </c>
      <c r="G95" s="25">
        <f t="shared" si="7"/>
        <v>1.5599999999999998</v>
      </c>
      <c r="H95" s="25">
        <f t="shared" si="5"/>
        <v>21.26</v>
      </c>
      <c r="I95" s="19">
        <f t="shared" si="6"/>
        <v>18.170000000000002</v>
      </c>
      <c r="J95" s="48">
        <v>77.900000000000006</v>
      </c>
      <c r="K95" s="48">
        <v>76.599999999999994</v>
      </c>
      <c r="L95" s="48">
        <v>87.6</v>
      </c>
      <c r="M95" s="48">
        <v>90.9</v>
      </c>
      <c r="N95" s="48">
        <v>81.599999999999994</v>
      </c>
      <c r="O95" s="48">
        <v>163.6</v>
      </c>
      <c r="P95" s="48">
        <v>89.8</v>
      </c>
      <c r="Q95" s="48">
        <v>93.2</v>
      </c>
    </row>
    <row r="96" spans="1:17">
      <c r="A96" s="3">
        <v>39965</v>
      </c>
      <c r="B96" s="9">
        <v>3.32</v>
      </c>
      <c r="C96" s="6">
        <v>5.1880000000000006</v>
      </c>
      <c r="D96" s="25">
        <v>22.82</v>
      </c>
      <c r="E96" s="66">
        <v>10.02</v>
      </c>
      <c r="F96" s="25">
        <v>1.3109243697478992</v>
      </c>
      <c r="G96" s="25">
        <f t="shared" si="7"/>
        <v>1.5599999999999998</v>
      </c>
      <c r="H96" s="25">
        <f t="shared" si="5"/>
        <v>21.26</v>
      </c>
      <c r="I96" s="19">
        <f t="shared" si="6"/>
        <v>17.940000000000001</v>
      </c>
      <c r="J96" s="48">
        <v>77.900000000000006</v>
      </c>
      <c r="K96" s="48">
        <v>76.599999999999994</v>
      </c>
      <c r="L96" s="48">
        <v>87.3</v>
      </c>
      <c r="M96" s="48">
        <v>90.5</v>
      </c>
      <c r="N96" s="48">
        <v>81.3</v>
      </c>
      <c r="O96" s="48">
        <v>162.1</v>
      </c>
      <c r="P96" s="48">
        <v>98.2</v>
      </c>
      <c r="Q96" s="48">
        <v>94.1</v>
      </c>
    </row>
    <row r="97" spans="1:20">
      <c r="A97" s="3">
        <v>39995</v>
      </c>
      <c r="B97" s="9">
        <v>3.55</v>
      </c>
      <c r="C97" s="6">
        <v>4.9380000000000006</v>
      </c>
      <c r="D97" s="25">
        <v>22.94</v>
      </c>
      <c r="E97" s="66">
        <v>10.07</v>
      </c>
      <c r="F97" s="25">
        <v>1.3109243697478992</v>
      </c>
      <c r="G97" s="25">
        <f t="shared" si="7"/>
        <v>1.5599999999999998</v>
      </c>
      <c r="H97" s="25">
        <f t="shared" si="5"/>
        <v>21.380000000000003</v>
      </c>
      <c r="I97" s="19">
        <f t="shared" si="6"/>
        <v>17.830000000000002</v>
      </c>
      <c r="J97" s="48">
        <v>77.900000000000006</v>
      </c>
      <c r="K97" s="48">
        <v>77.099999999999994</v>
      </c>
      <c r="L97" s="48">
        <v>87.2</v>
      </c>
      <c r="M97" s="48">
        <v>90.3</v>
      </c>
      <c r="N97" s="48">
        <v>81.7</v>
      </c>
      <c r="O97" s="48">
        <v>158.9</v>
      </c>
      <c r="P97" s="48">
        <v>97</v>
      </c>
      <c r="Q97" s="48">
        <v>107.1</v>
      </c>
    </row>
    <row r="98" spans="1:20">
      <c r="A98" s="3">
        <v>40026</v>
      </c>
      <c r="B98" s="9">
        <v>3.61</v>
      </c>
      <c r="C98" s="6">
        <v>5.0259999999999998</v>
      </c>
      <c r="D98" s="25">
        <v>22.94</v>
      </c>
      <c r="E98" s="66">
        <v>10.07</v>
      </c>
      <c r="F98" s="25">
        <v>1.3109243697478992</v>
      </c>
      <c r="G98" s="25">
        <f t="shared" si="7"/>
        <v>1.5599999999999998</v>
      </c>
      <c r="H98" s="25">
        <f t="shared" si="5"/>
        <v>21.380000000000003</v>
      </c>
      <c r="I98" s="19">
        <f t="shared" si="6"/>
        <v>17.770000000000003</v>
      </c>
      <c r="J98" s="48">
        <v>78</v>
      </c>
      <c r="K98" s="48">
        <v>77.099999999999994</v>
      </c>
      <c r="L98" s="48">
        <v>87.8</v>
      </c>
      <c r="M98" s="48">
        <v>91</v>
      </c>
      <c r="N98" s="48">
        <v>81.8</v>
      </c>
      <c r="O98" s="48">
        <v>160</v>
      </c>
      <c r="P98" s="48">
        <v>101.8</v>
      </c>
      <c r="Q98" s="48">
        <v>98.3</v>
      </c>
    </row>
    <row r="99" spans="1:20">
      <c r="A99" s="3">
        <v>40057</v>
      </c>
      <c r="B99" s="9">
        <v>3.96</v>
      </c>
      <c r="C99" s="6">
        <v>4.7810000000000006</v>
      </c>
      <c r="D99" s="25">
        <v>22.94</v>
      </c>
      <c r="E99" s="66">
        <v>10.07</v>
      </c>
      <c r="F99" s="25">
        <v>1.3109243697478992</v>
      </c>
      <c r="G99" s="25">
        <f t="shared" si="7"/>
        <v>1.5599999999999998</v>
      </c>
      <c r="H99" s="25">
        <f t="shared" si="5"/>
        <v>21.380000000000003</v>
      </c>
      <c r="I99" s="19">
        <f t="shared" si="6"/>
        <v>17.420000000000002</v>
      </c>
      <c r="J99" s="48">
        <v>78</v>
      </c>
      <c r="K99" s="48">
        <v>77.2</v>
      </c>
      <c r="L99" s="48">
        <v>86.7</v>
      </c>
      <c r="M99" s="48">
        <v>89.9</v>
      </c>
      <c r="N99" s="48">
        <v>81.2</v>
      </c>
      <c r="O99" s="48">
        <v>155.5</v>
      </c>
      <c r="P99" s="48">
        <v>101.8</v>
      </c>
      <c r="Q99" s="48">
        <v>103.9</v>
      </c>
    </row>
    <row r="100" spans="1:20">
      <c r="A100" s="3">
        <v>40087</v>
      </c>
      <c r="B100" s="9">
        <v>4.45</v>
      </c>
      <c r="C100" s="6">
        <v>4.8229999999999995</v>
      </c>
      <c r="D100" s="25">
        <v>22.94</v>
      </c>
      <c r="E100" s="66">
        <v>10.07</v>
      </c>
      <c r="F100" s="25">
        <v>1.3109243697478992</v>
      </c>
      <c r="G100" s="25">
        <f t="shared" si="7"/>
        <v>1.5599999999999998</v>
      </c>
      <c r="H100" s="25">
        <f t="shared" si="5"/>
        <v>21.380000000000003</v>
      </c>
      <c r="I100" s="19">
        <f t="shared" si="6"/>
        <v>16.930000000000003</v>
      </c>
      <c r="J100" s="48">
        <v>78</v>
      </c>
      <c r="K100" s="48">
        <v>77.099999999999994</v>
      </c>
      <c r="L100" s="48">
        <v>87.3</v>
      </c>
      <c r="M100" s="48">
        <v>90.4</v>
      </c>
      <c r="N100" s="48">
        <v>81.599999999999994</v>
      </c>
      <c r="O100" s="48">
        <v>160.69999999999999</v>
      </c>
      <c r="P100" s="48">
        <v>127.4</v>
      </c>
      <c r="Q100" s="48">
        <v>116.8</v>
      </c>
    </row>
    <row r="101" spans="1:20">
      <c r="A101" s="3">
        <v>40118</v>
      </c>
      <c r="B101" s="9">
        <v>3.59</v>
      </c>
      <c r="C101" s="6">
        <v>4.6270000000000007</v>
      </c>
      <c r="D101" s="25">
        <v>22.94</v>
      </c>
      <c r="E101" s="66">
        <v>10.07</v>
      </c>
      <c r="F101" s="25">
        <v>1.3109243697478992</v>
      </c>
      <c r="G101" s="25">
        <f t="shared" si="7"/>
        <v>1.5599999999999998</v>
      </c>
      <c r="H101" s="25">
        <f t="shared" si="5"/>
        <v>21.380000000000003</v>
      </c>
      <c r="I101" s="19">
        <f t="shared" si="6"/>
        <v>17.790000000000003</v>
      </c>
      <c r="J101" s="48">
        <v>78.099999999999994</v>
      </c>
      <c r="K101" s="48">
        <v>77.099999999999994</v>
      </c>
      <c r="L101" s="48">
        <v>87.6</v>
      </c>
      <c r="M101" s="48">
        <v>90.8</v>
      </c>
      <c r="N101" s="48">
        <v>82</v>
      </c>
      <c r="O101" s="48">
        <v>157.69999999999999</v>
      </c>
      <c r="P101" s="48">
        <v>104.8</v>
      </c>
      <c r="Q101" s="48">
        <v>109.7</v>
      </c>
    </row>
    <row r="102" spans="1:20">
      <c r="A102" s="3">
        <v>40148</v>
      </c>
      <c r="B102" s="9">
        <v>3.57</v>
      </c>
      <c r="C102" s="6">
        <v>4.4060000000000006</v>
      </c>
      <c r="D102" s="25">
        <v>22.94</v>
      </c>
      <c r="E102" s="66">
        <v>10.07</v>
      </c>
      <c r="F102" s="25">
        <v>1.3109243697478992</v>
      </c>
      <c r="G102" s="25">
        <f t="shared" si="7"/>
        <v>1.5599999999999998</v>
      </c>
      <c r="H102" s="25">
        <f t="shared" si="5"/>
        <v>21.380000000000003</v>
      </c>
      <c r="I102" s="19">
        <f t="shared" si="6"/>
        <v>17.810000000000002</v>
      </c>
      <c r="J102" s="48">
        <v>78.099999999999994</v>
      </c>
      <c r="K102" s="48">
        <v>77.099999999999994</v>
      </c>
      <c r="L102" s="48">
        <v>86.7</v>
      </c>
      <c r="M102" s="48">
        <v>89.6</v>
      </c>
      <c r="N102" s="48">
        <v>81.7</v>
      </c>
      <c r="O102" s="48">
        <v>156</v>
      </c>
      <c r="P102" s="48">
        <v>108</v>
      </c>
      <c r="Q102" s="48">
        <v>106.6</v>
      </c>
    </row>
    <row r="103" spans="1:20">
      <c r="A103" s="3">
        <v>40179</v>
      </c>
      <c r="B103" s="9">
        <v>4.22</v>
      </c>
      <c r="C103" s="6">
        <v>5.0468500000000001</v>
      </c>
      <c r="D103" s="25">
        <v>23.75</v>
      </c>
      <c r="E103" s="66">
        <v>9.93</v>
      </c>
      <c r="F103" s="25">
        <v>2.0504201680672272</v>
      </c>
      <c r="G103" s="25">
        <f t="shared" si="7"/>
        <v>2.4400000000000004</v>
      </c>
      <c r="H103" s="25">
        <f t="shared" si="5"/>
        <v>21.31</v>
      </c>
      <c r="I103" s="19">
        <f t="shared" si="6"/>
        <v>17.09</v>
      </c>
      <c r="J103" s="48">
        <v>79.099999999999994</v>
      </c>
      <c r="K103" s="48">
        <v>78.7</v>
      </c>
      <c r="L103" s="48">
        <v>86.6</v>
      </c>
      <c r="M103" s="48">
        <v>89.4</v>
      </c>
      <c r="N103" s="48">
        <v>81.599999999999994</v>
      </c>
      <c r="O103" s="48">
        <v>157.4</v>
      </c>
      <c r="P103" s="48">
        <v>124.1</v>
      </c>
      <c r="Q103" s="48">
        <v>105.1</v>
      </c>
      <c r="R103" s="19"/>
      <c r="S103" s="19"/>
      <c r="T103" s="30"/>
    </row>
    <row r="104" spans="1:20">
      <c r="A104" s="3">
        <v>40210</v>
      </c>
      <c r="B104" s="9">
        <v>4.17</v>
      </c>
      <c r="C104" s="6">
        <v>4.7947499999999996</v>
      </c>
      <c r="D104" s="25">
        <v>23.75</v>
      </c>
      <c r="E104" s="66">
        <v>9.93</v>
      </c>
      <c r="F104" s="25">
        <v>2.0504201680672272</v>
      </c>
      <c r="G104" s="25">
        <f t="shared" si="7"/>
        <v>2.4400000000000004</v>
      </c>
      <c r="H104" s="25">
        <f t="shared" si="5"/>
        <v>21.31</v>
      </c>
      <c r="I104" s="19">
        <f t="shared" si="6"/>
        <v>17.14</v>
      </c>
      <c r="J104" s="48">
        <v>79.3</v>
      </c>
      <c r="K104" s="48">
        <v>78.8</v>
      </c>
      <c r="L104" s="48">
        <v>85.8</v>
      </c>
      <c r="M104" s="48">
        <v>88.5</v>
      </c>
      <c r="N104" s="48">
        <v>81.099999999999994</v>
      </c>
      <c r="O104" s="48">
        <v>150</v>
      </c>
      <c r="P104" s="48">
        <v>122.4</v>
      </c>
      <c r="Q104" s="48">
        <v>114.8</v>
      </c>
      <c r="R104" s="19"/>
      <c r="S104" s="19"/>
      <c r="T104" s="30"/>
    </row>
    <row r="105" spans="1:20">
      <c r="A105" s="3">
        <v>40238</v>
      </c>
      <c r="B105" s="9">
        <v>3.92</v>
      </c>
      <c r="C105" s="6">
        <v>4.6156086956521731</v>
      </c>
      <c r="D105" s="25">
        <v>23.75</v>
      </c>
      <c r="E105" s="66">
        <v>9.93</v>
      </c>
      <c r="F105" s="25">
        <v>2.0504201680672272</v>
      </c>
      <c r="G105" s="25">
        <f t="shared" si="7"/>
        <v>2.4400000000000004</v>
      </c>
      <c r="H105" s="25">
        <f t="shared" si="5"/>
        <v>21.31</v>
      </c>
      <c r="I105" s="19">
        <f t="shared" si="6"/>
        <v>17.39</v>
      </c>
      <c r="J105" s="48">
        <v>79.599999999999994</v>
      </c>
      <c r="K105" s="48">
        <v>79</v>
      </c>
      <c r="L105" s="48">
        <v>85.7</v>
      </c>
      <c r="M105" s="48">
        <v>88.1</v>
      </c>
      <c r="N105" s="48">
        <v>81.5</v>
      </c>
      <c r="O105" s="48">
        <v>153.6</v>
      </c>
      <c r="P105" s="48">
        <v>117.7</v>
      </c>
      <c r="Q105" s="48">
        <v>106.9</v>
      </c>
      <c r="R105" s="19"/>
      <c r="S105" s="19"/>
      <c r="T105" s="30"/>
    </row>
    <row r="106" spans="1:20">
      <c r="A106" s="3">
        <v>40269</v>
      </c>
      <c r="B106" s="9">
        <v>4.04</v>
      </c>
      <c r="C106" s="6">
        <v>4.9509500000000006</v>
      </c>
      <c r="D106" s="25">
        <v>23.75</v>
      </c>
      <c r="E106" s="66">
        <v>9.93</v>
      </c>
      <c r="F106" s="25">
        <v>2.0504201680672272</v>
      </c>
      <c r="G106" s="25">
        <f t="shared" si="7"/>
        <v>2.4400000000000004</v>
      </c>
      <c r="H106" s="25">
        <f t="shared" si="5"/>
        <v>21.31</v>
      </c>
      <c r="I106" s="19">
        <f t="shared" si="6"/>
        <v>17.27</v>
      </c>
      <c r="J106" s="48">
        <v>79.8</v>
      </c>
      <c r="K106" s="48">
        <v>79.2</v>
      </c>
      <c r="L106" s="48">
        <v>87.2</v>
      </c>
      <c r="M106" s="48">
        <v>90</v>
      </c>
      <c r="N106" s="48">
        <v>82.2</v>
      </c>
      <c r="O106" s="48">
        <v>155.80000000000001</v>
      </c>
      <c r="P106" s="48">
        <v>112.6</v>
      </c>
      <c r="Q106" s="48">
        <v>103.6</v>
      </c>
      <c r="R106" s="19"/>
      <c r="S106" s="19"/>
      <c r="T106" s="30"/>
    </row>
    <row r="107" spans="1:20">
      <c r="A107" s="3">
        <v>40299</v>
      </c>
      <c r="B107" s="9">
        <v>4.12</v>
      </c>
      <c r="C107" s="6">
        <v>5.2307142857142859</v>
      </c>
      <c r="D107" s="25">
        <v>23.75</v>
      </c>
      <c r="E107" s="66">
        <v>9.93</v>
      </c>
      <c r="F107" s="25">
        <v>2.0504201680672272</v>
      </c>
      <c r="G107" s="25">
        <f t="shared" si="7"/>
        <v>2.4400000000000004</v>
      </c>
      <c r="H107" s="25">
        <f t="shared" si="5"/>
        <v>21.31</v>
      </c>
      <c r="I107" s="19">
        <f t="shared" si="6"/>
        <v>17.189999999999998</v>
      </c>
      <c r="J107" s="48">
        <v>80.2</v>
      </c>
      <c r="K107" s="48">
        <v>79.5</v>
      </c>
      <c r="L107" s="48">
        <v>88.2</v>
      </c>
      <c r="M107" s="48">
        <v>91.6</v>
      </c>
      <c r="N107" s="48">
        <v>82.5</v>
      </c>
      <c r="O107" s="48">
        <v>154.69999999999999</v>
      </c>
      <c r="P107" s="48">
        <v>114</v>
      </c>
      <c r="Q107" s="48">
        <v>111.6</v>
      </c>
      <c r="R107" s="19"/>
      <c r="S107" s="19"/>
      <c r="T107" s="30"/>
    </row>
    <row r="108" spans="1:20">
      <c r="A108" s="3">
        <v>40330</v>
      </c>
      <c r="B108" s="9">
        <v>4.33</v>
      </c>
      <c r="C108" s="6">
        <v>5.3613636363636363</v>
      </c>
      <c r="D108" s="25">
        <v>23.75</v>
      </c>
      <c r="E108" s="66">
        <v>9.93</v>
      </c>
      <c r="F108" s="25">
        <v>2.0504201680672272</v>
      </c>
      <c r="G108" s="25">
        <f t="shared" si="7"/>
        <v>2.4400000000000004</v>
      </c>
      <c r="H108" s="25">
        <f t="shared" si="5"/>
        <v>21.31</v>
      </c>
      <c r="I108" s="19">
        <f t="shared" si="6"/>
        <v>16.979999999999997</v>
      </c>
      <c r="J108" s="48">
        <v>80.2</v>
      </c>
      <c r="K108" s="48">
        <v>79.5</v>
      </c>
      <c r="L108" s="48">
        <v>90.5</v>
      </c>
      <c r="M108" s="48">
        <v>94.1</v>
      </c>
      <c r="N108" s="48">
        <v>84.2</v>
      </c>
      <c r="O108" s="48">
        <v>164.9</v>
      </c>
      <c r="P108" s="48">
        <v>119.6</v>
      </c>
      <c r="Q108" s="48">
        <v>112.6</v>
      </c>
      <c r="R108" s="19"/>
      <c r="S108" s="19"/>
      <c r="T108" s="30"/>
    </row>
    <row r="109" spans="1:20">
      <c r="A109" s="3">
        <v>40360</v>
      </c>
      <c r="B109" s="9">
        <v>4.58</v>
      </c>
      <c r="C109" s="6">
        <v>5.0941363636363644</v>
      </c>
      <c r="D109" s="25">
        <v>24.38</v>
      </c>
      <c r="E109" s="66">
        <v>10.58</v>
      </c>
      <c r="F109" s="25">
        <v>2.0504201680672272</v>
      </c>
      <c r="G109" s="25">
        <f t="shared" si="7"/>
        <v>2.4400000000000004</v>
      </c>
      <c r="H109" s="25">
        <f t="shared" si="5"/>
        <v>21.939999999999998</v>
      </c>
      <c r="I109" s="19">
        <f t="shared" si="6"/>
        <v>17.36</v>
      </c>
      <c r="J109" s="48">
        <v>80.3</v>
      </c>
      <c r="K109" s="48">
        <v>79.5</v>
      </c>
      <c r="L109" s="48">
        <v>89.7</v>
      </c>
      <c r="M109" s="48">
        <v>93.3</v>
      </c>
      <c r="N109" s="48">
        <v>83.7</v>
      </c>
      <c r="O109" s="48">
        <v>163.30000000000001</v>
      </c>
      <c r="P109" s="48">
        <v>124.5</v>
      </c>
      <c r="Q109" s="48">
        <v>123</v>
      </c>
      <c r="R109" s="19"/>
      <c r="S109" s="19"/>
      <c r="T109" s="30"/>
    </row>
    <row r="110" spans="1:20">
      <c r="A110" s="3">
        <v>40391</v>
      </c>
      <c r="B110" s="9">
        <v>3.98</v>
      </c>
      <c r="C110" s="6">
        <v>5.0762727272727286</v>
      </c>
      <c r="D110" s="25">
        <v>24.38</v>
      </c>
      <c r="E110" s="66">
        <v>10.58</v>
      </c>
      <c r="F110" s="25">
        <v>2.0504201680672272</v>
      </c>
      <c r="G110" s="25">
        <f t="shared" si="7"/>
        <v>2.4400000000000004</v>
      </c>
      <c r="H110" s="25">
        <f t="shared" si="5"/>
        <v>21.939999999999998</v>
      </c>
      <c r="I110" s="19">
        <f t="shared" si="6"/>
        <v>17.959999999999997</v>
      </c>
      <c r="J110" s="48">
        <v>80.599999999999994</v>
      </c>
      <c r="K110" s="48">
        <v>80.5</v>
      </c>
      <c r="L110" s="48">
        <v>88.5</v>
      </c>
      <c r="M110" s="48">
        <v>91.7</v>
      </c>
      <c r="N110" s="48">
        <v>82.9</v>
      </c>
      <c r="O110" s="48">
        <v>157.1</v>
      </c>
      <c r="P110" s="48">
        <v>110.7</v>
      </c>
      <c r="Q110" s="48">
        <v>103.9</v>
      </c>
      <c r="R110" s="19"/>
      <c r="S110" s="19"/>
      <c r="T110" s="30"/>
    </row>
    <row r="111" spans="1:20">
      <c r="A111" s="3">
        <v>40422</v>
      </c>
      <c r="B111" s="9">
        <v>4.59</v>
      </c>
      <c r="C111" s="6">
        <v>5.008</v>
      </c>
      <c r="D111" s="25">
        <v>24.38</v>
      </c>
      <c r="E111" s="66">
        <v>10.58</v>
      </c>
      <c r="F111" s="25">
        <v>2.0504201680672272</v>
      </c>
      <c r="G111" s="25">
        <f t="shared" si="7"/>
        <v>2.4400000000000004</v>
      </c>
      <c r="H111" s="25">
        <f t="shared" si="5"/>
        <v>21.939999999999998</v>
      </c>
      <c r="I111" s="19">
        <f t="shared" si="6"/>
        <v>17.349999999999998</v>
      </c>
      <c r="J111" s="48">
        <v>80.599999999999994</v>
      </c>
      <c r="K111" s="48">
        <v>80.5</v>
      </c>
      <c r="L111" s="48">
        <v>88.2</v>
      </c>
      <c r="M111" s="48">
        <v>91.4</v>
      </c>
      <c r="N111" s="48">
        <v>82.6</v>
      </c>
      <c r="O111" s="48">
        <v>156.30000000000001</v>
      </c>
      <c r="P111" s="48">
        <v>126.5</v>
      </c>
      <c r="Q111" s="48">
        <v>114.3</v>
      </c>
      <c r="R111" s="19"/>
      <c r="S111" s="19"/>
      <c r="T111" s="30"/>
    </row>
    <row r="112" spans="1:20">
      <c r="A112" s="3">
        <v>40452</v>
      </c>
      <c r="B112" s="9">
        <v>5.03</v>
      </c>
      <c r="C112" s="6">
        <v>4.8460000000000001</v>
      </c>
      <c r="D112" s="25">
        <v>24.38</v>
      </c>
      <c r="E112" s="66">
        <v>10.58</v>
      </c>
      <c r="F112" s="25">
        <v>2.0504201680672272</v>
      </c>
      <c r="G112" s="25">
        <f t="shared" si="7"/>
        <v>2.4400000000000004</v>
      </c>
      <c r="H112" s="25">
        <f t="shared" si="5"/>
        <v>21.939999999999998</v>
      </c>
      <c r="I112" s="19">
        <f t="shared" si="6"/>
        <v>16.909999999999997</v>
      </c>
      <c r="J112" s="48">
        <v>80.7</v>
      </c>
      <c r="K112" s="48">
        <v>80.5</v>
      </c>
      <c r="L112" s="48">
        <v>89.3</v>
      </c>
      <c r="M112" s="48">
        <v>92.7</v>
      </c>
      <c r="N112" s="48">
        <v>83.3</v>
      </c>
      <c r="O112" s="48">
        <v>154.4</v>
      </c>
      <c r="P112" s="48">
        <v>138.9</v>
      </c>
      <c r="Q112" s="48">
        <v>125.7</v>
      </c>
      <c r="R112" s="19"/>
      <c r="S112" s="19"/>
      <c r="T112" s="30"/>
    </row>
    <row r="113" spans="1:20">
      <c r="A113" s="3">
        <v>40483</v>
      </c>
      <c r="B113" s="9">
        <v>4.8499999999999996</v>
      </c>
      <c r="C113" s="6">
        <v>4.8179999999999996</v>
      </c>
      <c r="D113" s="25">
        <v>24.38</v>
      </c>
      <c r="E113" s="66">
        <v>10.58</v>
      </c>
      <c r="F113" s="25">
        <v>2.0504201680672272</v>
      </c>
      <c r="G113" s="25">
        <f t="shared" si="7"/>
        <v>2.4400000000000004</v>
      </c>
      <c r="H113" s="25">
        <f t="shared" si="5"/>
        <v>21.939999999999998</v>
      </c>
      <c r="I113" s="19">
        <f t="shared" si="6"/>
        <v>17.089999999999996</v>
      </c>
      <c r="J113" s="48">
        <v>80.7</v>
      </c>
      <c r="K113" s="48">
        <v>80.5</v>
      </c>
      <c r="L113" s="48">
        <v>91.5</v>
      </c>
      <c r="M113" s="48">
        <v>95.1</v>
      </c>
      <c r="N113" s="48">
        <v>85.3</v>
      </c>
      <c r="O113" s="48">
        <v>151.5</v>
      </c>
      <c r="P113" s="48">
        <v>134.6</v>
      </c>
      <c r="Q113" s="48">
        <v>120.1</v>
      </c>
      <c r="R113" s="19"/>
      <c r="S113" s="19"/>
      <c r="T113" s="30"/>
    </row>
    <row r="114" spans="1:20">
      <c r="A114" s="3">
        <v>40513</v>
      </c>
      <c r="B114" s="9">
        <v>5.55</v>
      </c>
      <c r="C114" s="6">
        <v>5.05</v>
      </c>
      <c r="D114" s="25">
        <v>24.38</v>
      </c>
      <c r="E114" s="66">
        <v>10.58</v>
      </c>
      <c r="F114" s="25">
        <v>2.0504201680672272</v>
      </c>
      <c r="G114" s="25">
        <f t="shared" si="7"/>
        <v>2.4400000000000004</v>
      </c>
      <c r="H114" s="25">
        <f t="shared" si="5"/>
        <v>21.939999999999998</v>
      </c>
      <c r="I114" s="19">
        <f t="shared" si="6"/>
        <v>16.389999999999997</v>
      </c>
      <c r="J114" s="48">
        <v>80.8</v>
      </c>
      <c r="K114" s="48">
        <v>80.5</v>
      </c>
      <c r="L114" s="48">
        <v>92.9</v>
      </c>
      <c r="M114" s="48">
        <v>97</v>
      </c>
      <c r="N114" s="48">
        <v>85.8</v>
      </c>
      <c r="O114" s="48">
        <v>154.6</v>
      </c>
      <c r="P114" s="48">
        <v>155.9</v>
      </c>
      <c r="Q114" s="48">
        <v>144.5</v>
      </c>
      <c r="R114" s="19"/>
      <c r="S114" s="19"/>
      <c r="T114" s="30"/>
    </row>
    <row r="115" spans="1:20">
      <c r="A115" s="3">
        <v>40558</v>
      </c>
      <c r="B115" s="9">
        <v>5.01</v>
      </c>
      <c r="C115" s="6">
        <v>5.2309999999999999</v>
      </c>
      <c r="D115" s="25">
        <v>25.28</v>
      </c>
      <c r="E115" s="66">
        <v>11.21</v>
      </c>
      <c r="F115" s="25">
        <v>3.5294117647058827</v>
      </c>
      <c r="G115" s="25">
        <f t="shared" si="7"/>
        <v>4.2</v>
      </c>
      <c r="H115" s="25">
        <f t="shared" ref="H115:H146" si="8">D115-G115</f>
        <v>21.080000000000002</v>
      </c>
      <c r="I115" s="19">
        <f t="shared" ref="I115:I146" si="9">H115-B115</f>
        <v>16.07</v>
      </c>
      <c r="J115" s="48">
        <v>84.8</v>
      </c>
      <c r="K115" s="48">
        <v>85.2</v>
      </c>
      <c r="L115" s="48">
        <v>96</v>
      </c>
      <c r="M115" s="48">
        <v>99.8</v>
      </c>
      <c r="N115" s="48">
        <v>89.2</v>
      </c>
      <c r="O115" s="48">
        <v>158.19999999999999</v>
      </c>
      <c r="P115" s="48">
        <v>137.6</v>
      </c>
      <c r="Q115" s="48">
        <v>126.7</v>
      </c>
      <c r="R115" s="19"/>
      <c r="S115" s="19"/>
      <c r="T115" s="30"/>
    </row>
    <row r="116" spans="1:20">
      <c r="A116" s="3">
        <v>40589</v>
      </c>
      <c r="B116" s="9">
        <v>5.0861000000000001</v>
      </c>
      <c r="C116" s="6">
        <v>5.2370000000000001</v>
      </c>
      <c r="D116" s="25">
        <v>25.28</v>
      </c>
      <c r="E116" s="66">
        <v>11.21</v>
      </c>
      <c r="F116" s="25">
        <v>3.5294117647058827</v>
      </c>
      <c r="G116" s="25">
        <f t="shared" si="7"/>
        <v>4.2</v>
      </c>
      <c r="H116" s="25">
        <f t="shared" si="8"/>
        <v>21.080000000000002</v>
      </c>
      <c r="I116" s="19">
        <f t="shared" si="9"/>
        <v>15.993900000000002</v>
      </c>
      <c r="J116" s="48">
        <v>85.2</v>
      </c>
      <c r="K116" s="48">
        <v>85.3</v>
      </c>
      <c r="L116" s="48">
        <v>96</v>
      </c>
      <c r="M116" s="48">
        <v>99.8</v>
      </c>
      <c r="N116" s="48">
        <v>89.3</v>
      </c>
      <c r="O116" s="48">
        <v>156.9</v>
      </c>
      <c r="P116" s="48">
        <v>138.6</v>
      </c>
      <c r="Q116" s="48">
        <v>126.9</v>
      </c>
      <c r="R116" s="19"/>
      <c r="S116" s="19"/>
      <c r="T116" s="30"/>
    </row>
    <row r="117" spans="1:20">
      <c r="A117" s="3">
        <v>40617</v>
      </c>
      <c r="B117" s="9">
        <v>5.4469000000000003</v>
      </c>
      <c r="C117" s="6">
        <v>5.6180000000000003</v>
      </c>
      <c r="D117" s="25">
        <v>25.28</v>
      </c>
      <c r="E117" s="66">
        <v>11.21</v>
      </c>
      <c r="F117" s="25">
        <v>3.5294117647058827</v>
      </c>
      <c r="G117" s="25">
        <f t="shared" si="7"/>
        <v>4.2</v>
      </c>
      <c r="H117" s="25">
        <f t="shared" si="8"/>
        <v>21.080000000000002</v>
      </c>
      <c r="I117" s="19">
        <f t="shared" si="9"/>
        <v>15.633100000000002</v>
      </c>
      <c r="J117" s="48">
        <v>85.6</v>
      </c>
      <c r="K117" s="48">
        <v>85.6</v>
      </c>
      <c r="L117" s="48">
        <v>99.1</v>
      </c>
      <c r="M117" s="48">
        <v>103.7</v>
      </c>
      <c r="N117" s="48">
        <v>90.9</v>
      </c>
      <c r="O117" s="48">
        <v>159.6</v>
      </c>
      <c r="P117" s="48">
        <v>143.1</v>
      </c>
      <c r="Q117" s="48">
        <v>134.19999999999999</v>
      </c>
      <c r="R117" s="19"/>
      <c r="S117" s="19"/>
      <c r="T117" s="30"/>
    </row>
    <row r="118" spans="1:20">
      <c r="A118" s="3">
        <v>40648</v>
      </c>
      <c r="B118" s="9">
        <v>5.1579999999999995</v>
      </c>
      <c r="C118" s="6">
        <v>5.9089999999999998</v>
      </c>
      <c r="D118" s="25">
        <v>25.28</v>
      </c>
      <c r="E118" s="66">
        <v>11.21</v>
      </c>
      <c r="F118" s="25">
        <v>3.5294117647058827</v>
      </c>
      <c r="G118" s="25">
        <f t="shared" si="7"/>
        <v>4.2</v>
      </c>
      <c r="H118" s="25">
        <f t="shared" si="8"/>
        <v>21.080000000000002</v>
      </c>
      <c r="I118" s="19">
        <f t="shared" si="9"/>
        <v>15.922000000000002</v>
      </c>
      <c r="J118" s="48">
        <v>85.9</v>
      </c>
      <c r="K118" s="48">
        <v>85.7</v>
      </c>
      <c r="L118" s="48">
        <v>100.7</v>
      </c>
      <c r="M118" s="48">
        <v>105.8</v>
      </c>
      <c r="N118" s="48">
        <v>92.1</v>
      </c>
      <c r="O118" s="48">
        <v>165</v>
      </c>
      <c r="P118" s="48">
        <v>134.69999999999999</v>
      </c>
      <c r="Q118" s="48">
        <v>131.5</v>
      </c>
      <c r="R118" s="19"/>
      <c r="S118" s="19"/>
      <c r="T118" s="30"/>
    </row>
    <row r="119" spans="1:20">
      <c r="A119" s="3">
        <v>40678</v>
      </c>
      <c r="B119" s="9">
        <v>5.6832000000000003</v>
      </c>
      <c r="C119" s="6">
        <v>5.8970000000000002</v>
      </c>
      <c r="D119" s="25">
        <v>25.28</v>
      </c>
      <c r="E119" s="66">
        <v>11.21</v>
      </c>
      <c r="F119" s="25">
        <v>3.5294117647058827</v>
      </c>
      <c r="G119" s="25">
        <f t="shared" si="7"/>
        <v>4.2</v>
      </c>
      <c r="H119" s="25">
        <f t="shared" si="8"/>
        <v>21.080000000000002</v>
      </c>
      <c r="I119" s="19">
        <f t="shared" si="9"/>
        <v>15.396800000000002</v>
      </c>
      <c r="J119" s="48">
        <v>86.2</v>
      </c>
      <c r="K119" s="48">
        <v>86.1</v>
      </c>
      <c r="L119" s="48">
        <v>100.9</v>
      </c>
      <c r="M119" s="48">
        <v>106.1</v>
      </c>
      <c r="N119" s="48">
        <v>92.1</v>
      </c>
      <c r="O119" s="48">
        <v>163.30000000000001</v>
      </c>
      <c r="P119" s="48">
        <v>144.19999999999999</v>
      </c>
      <c r="Q119" s="48">
        <v>138.19999999999999</v>
      </c>
      <c r="R119" s="19"/>
      <c r="S119" s="19"/>
      <c r="T119" s="30"/>
    </row>
    <row r="120" spans="1:20">
      <c r="A120" s="3">
        <v>40709</v>
      </c>
      <c r="B120" s="9">
        <v>5.2295999999999996</v>
      </c>
      <c r="C120" s="6">
        <v>5.867</v>
      </c>
      <c r="D120" s="25">
        <v>25.28</v>
      </c>
      <c r="E120" s="66">
        <v>11.21</v>
      </c>
      <c r="F120" s="25">
        <v>3.5294117647058827</v>
      </c>
      <c r="G120" s="25">
        <f t="shared" si="7"/>
        <v>4.2</v>
      </c>
      <c r="H120" s="25">
        <f t="shared" si="8"/>
        <v>21.080000000000002</v>
      </c>
      <c r="I120" s="19">
        <f t="shared" si="9"/>
        <v>15.850400000000002</v>
      </c>
      <c r="J120" s="48">
        <v>86.2</v>
      </c>
      <c r="K120" s="48">
        <v>86.1</v>
      </c>
      <c r="L120" s="48">
        <v>100.7</v>
      </c>
      <c r="M120" s="48">
        <v>105.7</v>
      </c>
      <c r="N120" s="48">
        <v>92</v>
      </c>
      <c r="O120" s="48">
        <v>164.4</v>
      </c>
      <c r="P120" s="48">
        <v>133.19999999999999</v>
      </c>
      <c r="Q120" s="48">
        <v>135.5</v>
      </c>
      <c r="R120" s="19"/>
      <c r="S120" s="19"/>
      <c r="T120" s="30"/>
    </row>
    <row r="121" spans="1:20">
      <c r="A121" s="3">
        <v>40740</v>
      </c>
      <c r="B121" s="9">
        <v>4.6398000000000001</v>
      </c>
      <c r="C121" s="6">
        <v>5.7480000000000002</v>
      </c>
      <c r="D121" s="25">
        <v>25.31</v>
      </c>
      <c r="E121" s="66">
        <v>11.39</v>
      </c>
      <c r="F121" s="25">
        <v>3.5294117647058827</v>
      </c>
      <c r="G121" s="25">
        <f t="shared" si="7"/>
        <v>4.2</v>
      </c>
      <c r="H121" s="25">
        <f t="shared" si="8"/>
        <v>21.11</v>
      </c>
      <c r="I121" s="19">
        <f t="shared" si="9"/>
        <v>16.470199999999998</v>
      </c>
      <c r="J121" s="48">
        <v>86.2</v>
      </c>
      <c r="K121" s="48">
        <v>86.1</v>
      </c>
      <c r="L121" s="48">
        <v>100</v>
      </c>
      <c r="M121" s="48">
        <v>104.7</v>
      </c>
      <c r="N121" s="48">
        <v>91.8</v>
      </c>
      <c r="O121" s="48">
        <v>162.9</v>
      </c>
      <c r="P121" s="48">
        <v>115.3</v>
      </c>
      <c r="Q121" s="48">
        <v>125.4</v>
      </c>
      <c r="R121" s="19"/>
      <c r="S121" s="19"/>
      <c r="T121" s="30"/>
    </row>
    <row r="122" spans="1:20">
      <c r="A122" s="3">
        <v>40771</v>
      </c>
      <c r="B122" s="9">
        <v>4.8573000000000004</v>
      </c>
      <c r="C122" s="6">
        <v>5.7270000000000003</v>
      </c>
      <c r="D122" s="25">
        <v>25.31</v>
      </c>
      <c r="E122" s="66">
        <v>11.39</v>
      </c>
      <c r="F122" s="25">
        <v>3.5294117647058827</v>
      </c>
      <c r="G122" s="25">
        <f t="shared" si="7"/>
        <v>4.2</v>
      </c>
      <c r="H122" s="25">
        <f t="shared" si="8"/>
        <v>21.11</v>
      </c>
      <c r="I122" s="19">
        <f t="shared" si="9"/>
        <v>16.252699999999997</v>
      </c>
      <c r="J122" s="48">
        <v>86.3</v>
      </c>
      <c r="K122" s="48">
        <v>86.1</v>
      </c>
      <c r="L122" s="48">
        <v>99.6</v>
      </c>
      <c r="M122" s="48">
        <v>104.3</v>
      </c>
      <c r="N122" s="48">
        <v>91.5</v>
      </c>
      <c r="O122" s="48">
        <v>160.4</v>
      </c>
      <c r="P122" s="48">
        <v>122.2</v>
      </c>
      <c r="Q122" s="48">
        <v>120.9</v>
      </c>
      <c r="R122" s="19"/>
      <c r="S122" s="19"/>
      <c r="T122" s="30"/>
    </row>
    <row r="123" spans="1:20">
      <c r="A123" s="3">
        <v>40802</v>
      </c>
      <c r="B123" s="9">
        <v>5.2643000000000004</v>
      </c>
      <c r="C123" s="6">
        <v>5.7560000000000002</v>
      </c>
      <c r="D123" s="25">
        <v>25.31</v>
      </c>
      <c r="E123" s="66">
        <v>11.39</v>
      </c>
      <c r="F123" s="25">
        <v>3.5294117647058827</v>
      </c>
      <c r="G123" s="25">
        <f t="shared" si="7"/>
        <v>4.2</v>
      </c>
      <c r="H123" s="25">
        <f t="shared" si="8"/>
        <v>21.11</v>
      </c>
      <c r="I123" s="19">
        <f t="shared" si="9"/>
        <v>15.845699999999999</v>
      </c>
      <c r="J123" s="48">
        <v>86.3</v>
      </c>
      <c r="K123" s="48">
        <v>86.1</v>
      </c>
      <c r="L123" s="48">
        <v>100.2</v>
      </c>
      <c r="M123" s="48">
        <v>105.1</v>
      </c>
      <c r="N123" s="48">
        <v>91.8</v>
      </c>
      <c r="O123" s="48">
        <v>161.4</v>
      </c>
      <c r="P123" s="48">
        <v>131.6</v>
      </c>
      <c r="Q123" s="48">
        <v>132</v>
      </c>
      <c r="R123" s="19"/>
      <c r="S123" s="19"/>
      <c r="T123" s="30"/>
    </row>
    <row r="124" spans="1:20">
      <c r="A124" s="3">
        <v>40833</v>
      </c>
      <c r="B124" s="9">
        <v>5.165</v>
      </c>
      <c r="C124" s="6">
        <v>5.5449999999999999</v>
      </c>
      <c r="D124" s="25">
        <v>25.31</v>
      </c>
      <c r="E124" s="66">
        <v>11.39</v>
      </c>
      <c r="F124" s="25">
        <v>3.5294117647058827</v>
      </c>
      <c r="G124" s="25">
        <f t="shared" si="7"/>
        <v>4.2</v>
      </c>
      <c r="H124" s="25">
        <f t="shared" si="8"/>
        <v>21.11</v>
      </c>
      <c r="I124" s="19">
        <f t="shared" si="9"/>
        <v>15.945</v>
      </c>
      <c r="J124" s="48">
        <v>86.3</v>
      </c>
      <c r="K124" s="48">
        <v>86.1</v>
      </c>
      <c r="L124" s="48">
        <v>99.1</v>
      </c>
      <c r="M124" s="48">
        <v>103.8</v>
      </c>
      <c r="N124" s="48">
        <v>91.1</v>
      </c>
      <c r="O124" s="48">
        <v>159.30000000000001</v>
      </c>
      <c r="P124" s="48">
        <v>128</v>
      </c>
      <c r="Q124" s="48">
        <v>128.80000000000001</v>
      </c>
      <c r="R124" s="19"/>
      <c r="S124" s="19"/>
      <c r="T124" s="30"/>
    </row>
    <row r="125" spans="1:20">
      <c r="A125" s="3">
        <v>40864</v>
      </c>
      <c r="B125" s="9">
        <v>5.5359999999999996</v>
      </c>
      <c r="C125" s="6">
        <v>5.46</v>
      </c>
      <c r="D125" s="25">
        <v>25.31</v>
      </c>
      <c r="E125" s="66">
        <v>11.39</v>
      </c>
      <c r="F125" s="25">
        <v>3.5294117647058827</v>
      </c>
      <c r="G125" s="25">
        <f t="shared" si="7"/>
        <v>4.2</v>
      </c>
      <c r="H125" s="25">
        <f t="shared" si="8"/>
        <v>21.11</v>
      </c>
      <c r="I125" s="19">
        <f t="shared" si="9"/>
        <v>15.574</v>
      </c>
      <c r="J125" s="48">
        <v>86.3</v>
      </c>
      <c r="K125" s="48">
        <v>86.1</v>
      </c>
      <c r="L125" s="48">
        <v>99.9</v>
      </c>
      <c r="M125" s="48">
        <v>104.2</v>
      </c>
      <c r="N125" s="48">
        <v>92.1</v>
      </c>
      <c r="O125" s="48">
        <v>157.69999999999999</v>
      </c>
      <c r="P125" s="48">
        <v>140</v>
      </c>
      <c r="Q125" s="48">
        <v>137.1</v>
      </c>
      <c r="R125" s="19"/>
      <c r="S125" s="19"/>
      <c r="T125" s="30"/>
    </row>
    <row r="126" spans="1:20">
      <c r="A126" s="3">
        <v>40895</v>
      </c>
      <c r="B126" s="9">
        <v>4.29</v>
      </c>
      <c r="C126" s="6">
        <v>5.2290000000000001</v>
      </c>
      <c r="D126" s="25">
        <v>25.31</v>
      </c>
      <c r="E126" s="66">
        <v>11.39</v>
      </c>
      <c r="F126" s="25">
        <v>3.5294117647058827</v>
      </c>
      <c r="G126" s="25">
        <f t="shared" si="7"/>
        <v>4.2</v>
      </c>
      <c r="H126" s="25">
        <f t="shared" si="8"/>
        <v>21.11</v>
      </c>
      <c r="I126" s="19">
        <f t="shared" si="9"/>
        <v>16.82</v>
      </c>
      <c r="J126" s="48">
        <v>86.3</v>
      </c>
      <c r="K126" s="48">
        <v>86.1</v>
      </c>
      <c r="L126" s="48">
        <v>97.7</v>
      </c>
      <c r="M126" s="48">
        <v>101.4</v>
      </c>
      <c r="N126" s="48">
        <v>91.5</v>
      </c>
      <c r="O126" s="48">
        <v>149.30000000000001</v>
      </c>
      <c r="P126" s="48">
        <v>114.3</v>
      </c>
      <c r="Q126" s="48">
        <v>121.8</v>
      </c>
      <c r="R126" s="19"/>
      <c r="S126" s="19"/>
      <c r="T126" s="30"/>
    </row>
    <row r="127" spans="1:20">
      <c r="A127" s="3">
        <v>40926</v>
      </c>
      <c r="B127" s="9">
        <v>3.9889999999999999</v>
      </c>
      <c r="C127" s="6">
        <v>5.1660000000000004</v>
      </c>
      <c r="D127" s="25">
        <v>25.95</v>
      </c>
      <c r="E127" s="66">
        <v>11.45</v>
      </c>
      <c r="F127" s="25">
        <v>3.5915966386554623</v>
      </c>
      <c r="G127" s="25">
        <f t="shared" si="7"/>
        <v>4.274</v>
      </c>
      <c r="H127" s="25">
        <f t="shared" si="8"/>
        <v>21.675999999999998</v>
      </c>
      <c r="I127" s="19">
        <f t="shared" si="9"/>
        <v>17.686999999999998</v>
      </c>
      <c r="J127" s="48">
        <v>87.3</v>
      </c>
      <c r="K127" s="48">
        <v>86.9</v>
      </c>
      <c r="L127" s="48">
        <v>96.9</v>
      </c>
      <c r="M127" s="48">
        <v>100.2</v>
      </c>
      <c r="N127" s="48">
        <v>91.2</v>
      </c>
      <c r="O127" s="48">
        <v>146.80000000000001</v>
      </c>
      <c r="P127" s="48">
        <v>111.1</v>
      </c>
      <c r="Q127" s="48">
        <v>111</v>
      </c>
      <c r="R127" s="19"/>
      <c r="S127" s="19"/>
      <c r="T127" s="30"/>
    </row>
    <row r="128" spans="1:20">
      <c r="A128" s="3">
        <v>40957</v>
      </c>
      <c r="B128" s="9">
        <v>5.492</v>
      </c>
      <c r="C128" s="6">
        <v>5.266</v>
      </c>
      <c r="D128" s="25">
        <v>25.95</v>
      </c>
      <c r="E128" s="66">
        <v>11.45</v>
      </c>
      <c r="F128" s="25">
        <v>3.5915966386554623</v>
      </c>
      <c r="G128" s="25">
        <f t="shared" si="7"/>
        <v>4.274</v>
      </c>
      <c r="H128" s="25">
        <f t="shared" si="8"/>
        <v>21.675999999999998</v>
      </c>
      <c r="I128" s="19">
        <f t="shared" si="9"/>
        <v>16.183999999999997</v>
      </c>
      <c r="J128" s="48">
        <v>87.5</v>
      </c>
      <c r="K128" s="48">
        <v>86.9</v>
      </c>
      <c r="L128" s="48">
        <v>97.1</v>
      </c>
      <c r="M128" s="48">
        <v>100.7</v>
      </c>
      <c r="N128" s="48">
        <v>91</v>
      </c>
      <c r="O128" s="48">
        <v>144.9</v>
      </c>
      <c r="P128" s="48">
        <v>163.6</v>
      </c>
      <c r="Q128" s="48">
        <v>140.1</v>
      </c>
      <c r="R128" s="19"/>
      <c r="S128" s="19"/>
      <c r="T128" s="30"/>
    </row>
    <row r="129" spans="1:20">
      <c r="A129" s="3">
        <v>40988</v>
      </c>
      <c r="B129" s="9">
        <v>4.1130000000000004</v>
      </c>
      <c r="C129" s="6">
        <v>5.2320000000000002</v>
      </c>
      <c r="D129" s="25">
        <v>25.95</v>
      </c>
      <c r="E129" s="66">
        <v>11.45</v>
      </c>
      <c r="F129" s="25">
        <v>3.5915966386554623</v>
      </c>
      <c r="G129" s="25">
        <f t="shared" si="7"/>
        <v>4.274</v>
      </c>
      <c r="H129" s="25">
        <f t="shared" si="8"/>
        <v>21.675999999999998</v>
      </c>
      <c r="I129" s="19">
        <f t="shared" si="9"/>
        <v>17.562999999999999</v>
      </c>
      <c r="J129" s="48">
        <v>87.8</v>
      </c>
      <c r="K129" s="48">
        <v>87.2</v>
      </c>
      <c r="L129" s="48">
        <v>97.6</v>
      </c>
      <c r="M129" s="48">
        <v>101</v>
      </c>
      <c r="N129" s="48">
        <v>91.6</v>
      </c>
      <c r="O129" s="48">
        <v>149.1</v>
      </c>
      <c r="P129" s="48">
        <v>107.3</v>
      </c>
      <c r="Q129" s="48">
        <v>110.5</v>
      </c>
      <c r="R129" s="19"/>
      <c r="S129" s="19"/>
      <c r="T129" s="30"/>
    </row>
    <row r="130" spans="1:20">
      <c r="A130" s="3">
        <v>41019</v>
      </c>
      <c r="B130" s="9">
        <v>4.3570000000000002</v>
      </c>
      <c r="C130" s="6">
        <v>5.1029999999999998</v>
      </c>
      <c r="D130" s="25">
        <v>25.95</v>
      </c>
      <c r="E130" s="66">
        <v>11.45</v>
      </c>
      <c r="F130" s="25">
        <v>3.5915966386554623</v>
      </c>
      <c r="G130" s="25">
        <f t="shared" si="7"/>
        <v>4.274</v>
      </c>
      <c r="H130" s="25">
        <f t="shared" si="8"/>
        <v>21.675999999999998</v>
      </c>
      <c r="I130" s="19">
        <f t="shared" si="9"/>
        <v>17.318999999999999</v>
      </c>
      <c r="J130" s="48">
        <v>88.1</v>
      </c>
      <c r="K130" s="48">
        <v>88.1</v>
      </c>
      <c r="L130" s="48">
        <v>97.1</v>
      </c>
      <c r="M130" s="48">
        <v>100.4</v>
      </c>
      <c r="N130" s="48">
        <v>91.5</v>
      </c>
      <c r="O130" s="48">
        <v>145.80000000000001</v>
      </c>
      <c r="P130" s="48">
        <v>106.7</v>
      </c>
      <c r="Q130" s="48">
        <v>114</v>
      </c>
      <c r="R130" s="19"/>
      <c r="S130" s="19"/>
      <c r="T130" s="30"/>
    </row>
    <row r="131" spans="1:20">
      <c r="A131" s="3">
        <v>41050</v>
      </c>
      <c r="B131" s="9">
        <v>3.8849999999999998</v>
      </c>
      <c r="C131" s="6">
        <v>4.923</v>
      </c>
      <c r="D131" s="25">
        <v>25.95</v>
      </c>
      <c r="E131" s="66">
        <v>11.45</v>
      </c>
      <c r="F131" s="25">
        <v>3.5915966386554623</v>
      </c>
      <c r="G131" s="25">
        <f t="shared" si="7"/>
        <v>4.274</v>
      </c>
      <c r="H131" s="25">
        <f t="shared" si="8"/>
        <v>21.675999999999998</v>
      </c>
      <c r="I131" s="19">
        <f t="shared" si="9"/>
        <v>17.790999999999997</v>
      </c>
      <c r="J131" s="48">
        <v>88.2</v>
      </c>
      <c r="K131" s="48">
        <v>88.1</v>
      </c>
      <c r="L131" s="48">
        <v>96</v>
      </c>
      <c r="M131" s="48">
        <v>98.7</v>
      </c>
      <c r="N131" s="48">
        <v>91.4</v>
      </c>
      <c r="O131" s="48">
        <v>144.1</v>
      </c>
      <c r="P131" s="48">
        <v>98.6</v>
      </c>
      <c r="Q131" s="48">
        <v>105.3</v>
      </c>
      <c r="R131" s="19"/>
      <c r="S131" s="19"/>
      <c r="T131" s="30"/>
    </row>
    <row r="132" spans="1:20">
      <c r="A132" s="3">
        <v>41081</v>
      </c>
      <c r="B132" s="9">
        <v>3.8807999999999998</v>
      </c>
      <c r="C132" s="6">
        <v>4.8120000000000003</v>
      </c>
      <c r="D132" s="25">
        <v>25.95</v>
      </c>
      <c r="E132" s="66">
        <v>11.45</v>
      </c>
      <c r="F132" s="25">
        <v>3.5915966386554623</v>
      </c>
      <c r="G132" s="25">
        <f t="shared" si="7"/>
        <v>4.274</v>
      </c>
      <c r="H132" s="25">
        <f t="shared" si="8"/>
        <v>21.675999999999998</v>
      </c>
      <c r="I132" s="19">
        <f t="shared" si="9"/>
        <v>17.795199999999998</v>
      </c>
      <c r="J132" s="48">
        <v>88.5</v>
      </c>
      <c r="K132" s="48">
        <v>89.2</v>
      </c>
      <c r="L132" s="48">
        <v>95.2</v>
      </c>
      <c r="M132" s="48">
        <v>97.7</v>
      </c>
      <c r="N132" s="48">
        <v>91</v>
      </c>
      <c r="O132" s="48">
        <v>139.4</v>
      </c>
      <c r="P132" s="48">
        <v>101.8</v>
      </c>
      <c r="Q132" s="48">
        <v>106.6</v>
      </c>
      <c r="R132" s="19"/>
      <c r="S132" s="19"/>
      <c r="T132" s="30"/>
    </row>
    <row r="133" spans="1:20">
      <c r="A133" s="3">
        <v>41112</v>
      </c>
      <c r="B133" s="9">
        <v>4.1020000000000003</v>
      </c>
      <c r="C133" s="6">
        <v>4.8179999999999996</v>
      </c>
      <c r="D133" s="25">
        <v>26.76</v>
      </c>
      <c r="E133" s="66">
        <v>11.69</v>
      </c>
      <c r="F133" s="25">
        <v>3.5915966386554623</v>
      </c>
      <c r="G133" s="25">
        <f t="shared" si="7"/>
        <v>4.274</v>
      </c>
      <c r="H133" s="25">
        <f t="shared" si="8"/>
        <v>22.486000000000001</v>
      </c>
      <c r="I133" s="19">
        <f t="shared" si="9"/>
        <v>18.384</v>
      </c>
      <c r="J133" s="48">
        <v>88.6</v>
      </c>
      <c r="K133" s="48">
        <v>89.2</v>
      </c>
      <c r="L133" s="48">
        <v>95.4</v>
      </c>
      <c r="M133" s="48">
        <v>98.3</v>
      </c>
      <c r="N133" s="48">
        <v>90.6</v>
      </c>
      <c r="O133" s="48">
        <v>139.6</v>
      </c>
      <c r="P133" s="48">
        <v>96.8</v>
      </c>
      <c r="Q133" s="48">
        <v>110.1</v>
      </c>
      <c r="R133" s="19"/>
      <c r="S133" s="19"/>
      <c r="T133" s="30"/>
    </row>
    <row r="134" spans="1:20">
      <c r="A134" s="3">
        <v>41143</v>
      </c>
      <c r="B134" s="9">
        <v>4.4897999999999998</v>
      </c>
      <c r="C134" s="6">
        <v>4.9325000000000001</v>
      </c>
      <c r="D134" s="25">
        <v>26.76</v>
      </c>
      <c r="E134" s="66">
        <v>11.69</v>
      </c>
      <c r="F134" s="25">
        <v>3.5915966386554623</v>
      </c>
      <c r="G134" s="25">
        <f t="shared" si="7"/>
        <v>4.274</v>
      </c>
      <c r="H134" s="25">
        <f t="shared" si="8"/>
        <v>22.486000000000001</v>
      </c>
      <c r="I134" s="19">
        <f t="shared" si="9"/>
        <v>17.996200000000002</v>
      </c>
      <c r="J134" s="48">
        <v>88.9</v>
      </c>
      <c r="K134" s="48">
        <v>90.4</v>
      </c>
      <c r="L134" s="48">
        <v>96.4</v>
      </c>
      <c r="M134" s="48">
        <v>99.5</v>
      </c>
      <c r="N134" s="48">
        <v>91</v>
      </c>
      <c r="O134" s="48">
        <v>140.80000000000001</v>
      </c>
      <c r="P134" s="48">
        <v>110.6</v>
      </c>
      <c r="Q134" s="48">
        <v>116.8</v>
      </c>
      <c r="R134" s="19"/>
      <c r="S134" s="19"/>
      <c r="T134" s="30"/>
    </row>
    <row r="135" spans="1:20">
      <c r="A135" s="3">
        <v>41174</v>
      </c>
      <c r="B135" s="9">
        <v>4.4672000000000001</v>
      </c>
      <c r="C135" s="6">
        <v>4.8405500000000004</v>
      </c>
      <c r="D135" s="25">
        <v>26.76</v>
      </c>
      <c r="E135" s="66">
        <v>11.69</v>
      </c>
      <c r="F135" s="25">
        <v>3.5915966386554623</v>
      </c>
      <c r="G135" s="25">
        <f t="shared" si="7"/>
        <v>4.274</v>
      </c>
      <c r="H135" s="25">
        <f t="shared" si="8"/>
        <v>22.486000000000001</v>
      </c>
      <c r="I135" s="19">
        <f t="shared" si="9"/>
        <v>18.018799999999999</v>
      </c>
      <c r="J135" s="48">
        <v>88.9</v>
      </c>
      <c r="K135" s="48">
        <v>90.4</v>
      </c>
      <c r="L135" s="48">
        <v>96</v>
      </c>
      <c r="M135" s="48">
        <v>99</v>
      </c>
      <c r="N135" s="48">
        <v>90.8</v>
      </c>
      <c r="O135" s="48">
        <v>139.6</v>
      </c>
      <c r="P135" s="48">
        <v>111.8</v>
      </c>
      <c r="Q135" s="48">
        <v>117</v>
      </c>
      <c r="R135" s="19"/>
      <c r="S135" s="19"/>
      <c r="T135" s="30"/>
    </row>
    <row r="136" spans="1:20">
      <c r="A136" s="3">
        <v>41205</v>
      </c>
      <c r="B136" s="9">
        <v>4.3930999999999996</v>
      </c>
      <c r="C136" s="6">
        <v>4.7362000000000002</v>
      </c>
      <c r="D136" s="25">
        <v>26.76</v>
      </c>
      <c r="E136" s="66">
        <v>11.69</v>
      </c>
      <c r="F136" s="25">
        <v>3.5915966386554623</v>
      </c>
      <c r="G136" s="25">
        <f t="shared" si="7"/>
        <v>4.274</v>
      </c>
      <c r="H136" s="25">
        <f t="shared" si="8"/>
        <v>22.486000000000001</v>
      </c>
      <c r="I136" s="19">
        <f t="shared" si="9"/>
        <v>18.0929</v>
      </c>
      <c r="J136" s="48">
        <v>89</v>
      </c>
      <c r="K136" s="48">
        <v>90.5</v>
      </c>
      <c r="L136" s="48">
        <v>96</v>
      </c>
      <c r="M136" s="48">
        <v>98.7</v>
      </c>
      <c r="N136" s="48">
        <v>91.1</v>
      </c>
      <c r="O136" s="48">
        <v>139.4</v>
      </c>
      <c r="P136" s="48">
        <v>116.8</v>
      </c>
      <c r="Q136" s="48">
        <v>117.3</v>
      </c>
      <c r="R136" s="19"/>
      <c r="S136" s="19"/>
      <c r="T136" s="30"/>
    </row>
    <row r="137" spans="1:20">
      <c r="A137" s="3">
        <v>41236</v>
      </c>
      <c r="B137" s="9">
        <v>4.4786999999999999</v>
      </c>
      <c r="C137" s="6">
        <v>4.6719999999999997</v>
      </c>
      <c r="D137" s="25">
        <v>26.76</v>
      </c>
      <c r="E137" s="66">
        <v>11.69</v>
      </c>
      <c r="F137" s="25">
        <v>3.5915966386554623</v>
      </c>
      <c r="G137" s="25">
        <f t="shared" si="7"/>
        <v>4.274</v>
      </c>
      <c r="H137" s="25">
        <f t="shared" si="8"/>
        <v>22.486000000000001</v>
      </c>
      <c r="I137" s="19">
        <f t="shared" si="9"/>
        <v>18.007300000000001</v>
      </c>
      <c r="J137" s="48">
        <v>89</v>
      </c>
      <c r="K137" s="48">
        <v>90.5</v>
      </c>
      <c r="L137" s="48">
        <v>100</v>
      </c>
      <c r="M137" s="48">
        <v>103</v>
      </c>
      <c r="N137" s="48">
        <v>94.7</v>
      </c>
      <c r="O137" s="48">
        <v>139.1</v>
      </c>
      <c r="P137" s="48">
        <v>113.3</v>
      </c>
      <c r="Q137" s="48">
        <v>122</v>
      </c>
      <c r="R137" s="19"/>
      <c r="S137" s="19"/>
      <c r="T137" s="30"/>
    </row>
    <row r="138" spans="1:20">
      <c r="A138" s="3">
        <v>41267</v>
      </c>
      <c r="B138" s="9">
        <v>3.5514000000000001</v>
      </c>
      <c r="C138" s="6">
        <v>4.5650000000000004</v>
      </c>
      <c r="D138" s="25">
        <v>26.76</v>
      </c>
      <c r="E138" s="66">
        <v>11.69</v>
      </c>
      <c r="F138" s="25">
        <v>3.5915966386554623</v>
      </c>
      <c r="G138" s="25">
        <f t="shared" si="7"/>
        <v>4.274</v>
      </c>
      <c r="H138" s="25">
        <f t="shared" si="8"/>
        <v>22.486000000000001</v>
      </c>
      <c r="I138" s="19">
        <f t="shared" si="9"/>
        <v>18.9346</v>
      </c>
      <c r="J138" s="48">
        <v>89.1</v>
      </c>
      <c r="K138" s="48">
        <v>90.5</v>
      </c>
      <c r="L138" s="48">
        <v>99.2</v>
      </c>
      <c r="M138" s="48">
        <v>102.2</v>
      </c>
      <c r="N138" s="48">
        <v>94.1</v>
      </c>
      <c r="O138" s="48">
        <v>135.4</v>
      </c>
      <c r="P138" s="48">
        <v>106.3</v>
      </c>
      <c r="Q138" s="48">
        <v>114.8</v>
      </c>
      <c r="R138" s="19"/>
      <c r="S138" s="19"/>
      <c r="T138" s="30"/>
    </row>
    <row r="139" spans="1:20">
      <c r="A139" s="3">
        <v>41275</v>
      </c>
      <c r="B139" s="9">
        <v>4.3307000000000002</v>
      </c>
      <c r="C139" s="6">
        <v>4.3137999999999996</v>
      </c>
      <c r="D139" s="25">
        <v>29.19</v>
      </c>
      <c r="E139" s="66">
        <v>12.78</v>
      </c>
      <c r="F139" s="25">
        <v>5.2770000000000001</v>
      </c>
      <c r="G139" s="25">
        <f t="shared" si="7"/>
        <v>6.27963</v>
      </c>
      <c r="H139" s="25">
        <f t="shared" si="8"/>
        <v>22.91037</v>
      </c>
      <c r="I139" s="19">
        <f t="shared" si="9"/>
        <v>18.57967</v>
      </c>
      <c r="J139" s="48">
        <v>97.9</v>
      </c>
      <c r="K139" s="48">
        <v>96.5</v>
      </c>
      <c r="L139" s="48">
        <v>102.3</v>
      </c>
      <c r="M139" s="48">
        <v>104.1</v>
      </c>
      <c r="N139" s="48">
        <v>99</v>
      </c>
      <c r="O139" s="48">
        <v>133.5</v>
      </c>
      <c r="P139" s="48">
        <v>118.2</v>
      </c>
      <c r="Q139" s="48">
        <v>120</v>
      </c>
      <c r="R139" s="19"/>
      <c r="S139" s="19"/>
      <c r="T139" s="30"/>
    </row>
    <row r="140" spans="1:20">
      <c r="A140" s="3">
        <v>41306</v>
      </c>
      <c r="B140" s="9">
        <v>4.4615999999999998</v>
      </c>
      <c r="C140" s="6">
        <v>4.2167000000000003</v>
      </c>
      <c r="D140" s="25">
        <v>29.19</v>
      </c>
      <c r="E140" s="66">
        <v>12.78</v>
      </c>
      <c r="F140" s="25">
        <v>5.2770000000000001</v>
      </c>
      <c r="G140" s="25">
        <f t="shared" si="7"/>
        <v>6.27963</v>
      </c>
      <c r="H140" s="25">
        <f t="shared" si="8"/>
        <v>22.91037</v>
      </c>
      <c r="I140" s="19">
        <f t="shared" si="9"/>
        <v>18.44877</v>
      </c>
      <c r="J140" s="48">
        <v>98.3</v>
      </c>
      <c r="K140" s="48">
        <v>97.4</v>
      </c>
      <c r="L140" s="48">
        <v>101.1</v>
      </c>
      <c r="M140" s="48">
        <v>102.7</v>
      </c>
      <c r="N140" s="48">
        <v>98.2</v>
      </c>
      <c r="O140" s="48">
        <v>127.4</v>
      </c>
      <c r="P140" s="48">
        <v>119.9</v>
      </c>
      <c r="Q140" s="48">
        <v>120.6</v>
      </c>
      <c r="R140" s="19"/>
      <c r="S140" s="19"/>
      <c r="T140" s="30"/>
    </row>
    <row r="141" spans="1:20">
      <c r="A141" s="3">
        <v>41334</v>
      </c>
      <c r="B141" s="9">
        <v>3.9104999999999999</v>
      </c>
      <c r="C141" s="6">
        <v>4.1098999999999997</v>
      </c>
      <c r="D141" s="25">
        <v>29.19</v>
      </c>
      <c r="E141" s="66">
        <v>12.78</v>
      </c>
      <c r="F141" s="25">
        <v>5.2770000000000001</v>
      </c>
      <c r="G141" s="25">
        <f t="shared" si="7"/>
        <v>6.27963</v>
      </c>
      <c r="H141" s="25">
        <f t="shared" si="8"/>
        <v>22.91037</v>
      </c>
      <c r="I141" s="19">
        <f t="shared" si="9"/>
        <v>18.999870000000001</v>
      </c>
      <c r="J141" s="48">
        <v>98.7</v>
      </c>
      <c r="K141" s="48">
        <v>99.2</v>
      </c>
      <c r="L141" s="48">
        <v>100</v>
      </c>
      <c r="M141" s="48">
        <v>101.3</v>
      </c>
      <c r="N141" s="48">
        <v>97.8</v>
      </c>
      <c r="O141" s="48">
        <v>124.8</v>
      </c>
      <c r="P141" s="48">
        <v>119.7</v>
      </c>
      <c r="Q141" s="48">
        <v>108.2</v>
      </c>
      <c r="R141" s="19"/>
      <c r="S141" s="19"/>
      <c r="T141" s="30"/>
    </row>
    <row r="142" spans="1:20">
      <c r="A142" s="3">
        <v>41365</v>
      </c>
      <c r="B142" s="9">
        <v>3.7917999999999998</v>
      </c>
      <c r="C142" s="6">
        <v>4.0103999999999997</v>
      </c>
      <c r="D142" s="25">
        <v>29.19</v>
      </c>
      <c r="E142" s="66">
        <v>12.78</v>
      </c>
      <c r="F142" s="25">
        <v>5.2770000000000001</v>
      </c>
      <c r="G142" s="25">
        <f t="shared" si="7"/>
        <v>6.27963</v>
      </c>
      <c r="H142" s="25">
        <f t="shared" si="8"/>
        <v>22.91037</v>
      </c>
      <c r="I142" s="19">
        <f t="shared" si="9"/>
        <v>19.118570000000002</v>
      </c>
      <c r="J142" s="48">
        <v>99.1</v>
      </c>
      <c r="K142" s="48">
        <v>100</v>
      </c>
      <c r="L142" s="48">
        <v>100.4</v>
      </c>
      <c r="M142" s="48">
        <v>101.2</v>
      </c>
      <c r="N142" s="48">
        <v>98.9</v>
      </c>
      <c r="O142" s="48">
        <v>125.5</v>
      </c>
      <c r="P142" s="48">
        <v>108</v>
      </c>
      <c r="Q142" s="48">
        <v>105.3</v>
      </c>
      <c r="R142" s="19"/>
      <c r="S142" s="19"/>
      <c r="T142" s="30"/>
    </row>
    <row r="143" spans="1:20">
      <c r="A143" s="3">
        <v>41395</v>
      </c>
      <c r="B143" s="9">
        <v>3.206</v>
      </c>
      <c r="C143" s="6">
        <v>3.8660000000000001</v>
      </c>
      <c r="D143" s="25">
        <v>29.19</v>
      </c>
      <c r="E143" s="66">
        <v>12.78</v>
      </c>
      <c r="F143" s="25">
        <v>5.2770000000000001</v>
      </c>
      <c r="G143" s="25">
        <f t="shared" si="7"/>
        <v>6.27963</v>
      </c>
      <c r="H143" s="25">
        <f t="shared" si="8"/>
        <v>22.91037</v>
      </c>
      <c r="I143" s="19">
        <f t="shared" si="9"/>
        <v>19.704370000000001</v>
      </c>
      <c r="J143" s="48">
        <v>99.1</v>
      </c>
      <c r="K143" s="48">
        <v>100</v>
      </c>
      <c r="L143" s="48">
        <v>99.5</v>
      </c>
      <c r="M143" s="48">
        <v>100.1</v>
      </c>
      <c r="N143" s="48">
        <v>98.4</v>
      </c>
      <c r="O143" s="48">
        <v>120.7</v>
      </c>
      <c r="P143" s="48">
        <v>87.1</v>
      </c>
      <c r="Q143" s="48">
        <v>94.7</v>
      </c>
      <c r="R143" s="19"/>
      <c r="S143" s="19"/>
      <c r="T143" s="30"/>
    </row>
    <row r="144" spans="1:20">
      <c r="A144" s="3">
        <v>41426</v>
      </c>
      <c r="B144" s="9">
        <v>2.7822</v>
      </c>
      <c r="C144" s="6">
        <v>3.794</v>
      </c>
      <c r="D144" s="25">
        <v>29.19</v>
      </c>
      <c r="E144" s="66">
        <v>12.78</v>
      </c>
      <c r="F144" s="25">
        <v>5.2770000000000001</v>
      </c>
      <c r="G144" s="25">
        <f t="shared" si="7"/>
        <v>6.27963</v>
      </c>
      <c r="H144" s="25">
        <f t="shared" si="8"/>
        <v>22.91037</v>
      </c>
      <c r="I144" s="19">
        <f t="shared" si="9"/>
        <v>20.128170000000001</v>
      </c>
      <c r="J144" s="48">
        <v>99.1</v>
      </c>
      <c r="K144" s="48">
        <v>100</v>
      </c>
      <c r="L144" s="48">
        <v>99</v>
      </c>
      <c r="M144" s="48">
        <v>99.3</v>
      </c>
      <c r="N144" s="48">
        <v>98.4</v>
      </c>
      <c r="O144" s="48">
        <v>119.6</v>
      </c>
      <c r="P144" s="48">
        <v>77.900000000000006</v>
      </c>
      <c r="Q144" s="48">
        <v>86.2</v>
      </c>
      <c r="R144" s="19"/>
      <c r="S144" s="19"/>
      <c r="T144" s="30"/>
    </row>
    <row r="145" spans="1:20">
      <c r="A145" s="3">
        <v>41456</v>
      </c>
      <c r="B145" s="9">
        <v>3.6423999999999999</v>
      </c>
      <c r="C145" s="6">
        <v>3.7610000000000001</v>
      </c>
      <c r="D145" s="25">
        <v>29.21</v>
      </c>
      <c r="E145" s="66">
        <v>12.73</v>
      </c>
      <c r="F145" s="25">
        <v>5.2770000000000001</v>
      </c>
      <c r="G145" s="25">
        <f t="shared" si="7"/>
        <v>6.27963</v>
      </c>
      <c r="H145" s="25">
        <f t="shared" si="8"/>
        <v>22.93037</v>
      </c>
      <c r="I145" s="19">
        <f t="shared" si="9"/>
        <v>19.287970000000001</v>
      </c>
      <c r="J145" s="48">
        <v>99.2</v>
      </c>
      <c r="K145" s="48">
        <v>100</v>
      </c>
      <c r="L145" s="48">
        <v>99.4</v>
      </c>
      <c r="M145" s="48">
        <v>100.4</v>
      </c>
      <c r="N145" s="48">
        <v>97.9</v>
      </c>
      <c r="O145" s="48">
        <v>119.9</v>
      </c>
      <c r="P145" s="48">
        <v>92.5</v>
      </c>
      <c r="Q145" s="48">
        <v>102.2</v>
      </c>
      <c r="R145" s="19"/>
      <c r="S145" s="19"/>
      <c r="T145" s="30"/>
    </row>
    <row r="146" spans="1:20">
      <c r="A146" s="3">
        <v>41487</v>
      </c>
      <c r="B146" s="9">
        <v>3.8235000000000001</v>
      </c>
      <c r="C146" s="6">
        <v>3.6520000000000001</v>
      </c>
      <c r="D146" s="25">
        <v>29.21</v>
      </c>
      <c r="E146" s="66">
        <v>12.73</v>
      </c>
      <c r="F146" s="25">
        <v>5.2770000000000001</v>
      </c>
      <c r="G146" s="25">
        <f t="shared" si="7"/>
        <v>6.27963</v>
      </c>
      <c r="H146" s="25">
        <f t="shared" si="8"/>
        <v>22.93037</v>
      </c>
      <c r="I146" s="19">
        <f t="shared" si="9"/>
        <v>19.106870000000001</v>
      </c>
      <c r="J146" s="48">
        <v>99.2</v>
      </c>
      <c r="K146" s="48">
        <v>100.1</v>
      </c>
      <c r="L146" s="48">
        <v>99.4</v>
      </c>
      <c r="M146" s="48">
        <v>99.7</v>
      </c>
      <c r="N146" s="48">
        <v>98.9</v>
      </c>
      <c r="O146" s="48">
        <v>118</v>
      </c>
      <c r="P146" s="48">
        <v>97.2</v>
      </c>
      <c r="Q146" s="48">
        <v>106</v>
      </c>
      <c r="R146" s="19"/>
      <c r="S146" s="19"/>
      <c r="T146" s="30"/>
    </row>
    <row r="147" spans="1:20">
      <c r="A147" s="3">
        <v>41518</v>
      </c>
      <c r="B147" s="9">
        <v>4.1712999999999996</v>
      </c>
      <c r="C147" s="6">
        <v>3.8730000000000002</v>
      </c>
      <c r="D147" s="25">
        <v>29.21</v>
      </c>
      <c r="E147" s="66">
        <v>12.73</v>
      </c>
      <c r="F147" s="25">
        <v>5.2770000000000001</v>
      </c>
      <c r="G147" s="25">
        <f t="shared" si="7"/>
        <v>6.27963</v>
      </c>
      <c r="H147" s="25">
        <f t="shared" ref="H147:H178" si="10">D147-G147</f>
        <v>22.93037</v>
      </c>
      <c r="I147" s="19">
        <f t="shared" ref="I147:I178" si="11">H147-B147</f>
        <v>18.759070000000001</v>
      </c>
      <c r="J147" s="48">
        <v>99.2</v>
      </c>
      <c r="K147" s="48">
        <v>100.1</v>
      </c>
      <c r="L147" s="48">
        <v>101.5</v>
      </c>
      <c r="M147" s="48">
        <v>102.5</v>
      </c>
      <c r="N147" s="48">
        <v>99.9</v>
      </c>
      <c r="O147" s="48">
        <v>122.9</v>
      </c>
      <c r="P147" s="48">
        <v>111.2</v>
      </c>
      <c r="Q147" s="48">
        <v>115.1</v>
      </c>
      <c r="R147" s="19"/>
      <c r="S147" s="19"/>
      <c r="T147" s="30"/>
    </row>
    <row r="148" spans="1:20">
      <c r="A148" s="3">
        <v>41548</v>
      </c>
      <c r="B148" s="9">
        <v>3.7715999999999998</v>
      </c>
      <c r="C148" s="6">
        <v>3.786</v>
      </c>
      <c r="D148" s="25">
        <v>29.21</v>
      </c>
      <c r="E148" s="66">
        <v>12.73</v>
      </c>
      <c r="F148" s="25">
        <v>5.2770000000000001</v>
      </c>
      <c r="G148" s="25">
        <f t="shared" ref="G148:G211" si="12">F148*1.19</f>
        <v>6.27963</v>
      </c>
      <c r="H148" s="25">
        <f t="shared" si="10"/>
        <v>22.93037</v>
      </c>
      <c r="I148" s="19">
        <f t="shared" si="11"/>
        <v>19.158770000000001</v>
      </c>
      <c r="J148" s="48">
        <v>99.2</v>
      </c>
      <c r="K148" s="48">
        <v>100.1</v>
      </c>
      <c r="L148" s="48">
        <v>100.7</v>
      </c>
      <c r="M148" s="48">
        <v>101.5</v>
      </c>
      <c r="N148" s="48">
        <v>99.5</v>
      </c>
      <c r="O148" s="48">
        <v>120.1</v>
      </c>
      <c r="P148" s="48">
        <v>104.5</v>
      </c>
      <c r="Q148" s="48">
        <v>106.9</v>
      </c>
      <c r="R148" s="19"/>
      <c r="S148" s="19"/>
      <c r="T148" s="30"/>
    </row>
    <row r="149" spans="1:20">
      <c r="A149" s="3">
        <v>41579</v>
      </c>
      <c r="B149" s="9">
        <v>3.9216000000000002</v>
      </c>
      <c r="C149" s="6">
        <v>3.7549999999999999</v>
      </c>
      <c r="D149" s="25">
        <v>29.21</v>
      </c>
      <c r="E149" s="66">
        <v>12.73</v>
      </c>
      <c r="F149" s="25">
        <v>5.2770000000000001</v>
      </c>
      <c r="G149" s="25">
        <f t="shared" si="12"/>
        <v>6.27963</v>
      </c>
      <c r="H149" s="25">
        <f t="shared" si="10"/>
        <v>22.93037</v>
      </c>
      <c r="I149" s="19">
        <f t="shared" si="11"/>
        <v>19.008769999999998</v>
      </c>
      <c r="J149" s="48">
        <v>99.1</v>
      </c>
      <c r="K149" s="48">
        <v>100.1</v>
      </c>
      <c r="L149" s="48">
        <v>103</v>
      </c>
      <c r="M149" s="48">
        <v>104</v>
      </c>
      <c r="N149" s="48">
        <v>101.4</v>
      </c>
      <c r="O149" s="48">
        <v>119.1</v>
      </c>
      <c r="P149" s="48">
        <v>110.6</v>
      </c>
      <c r="Q149" s="48">
        <v>111.6</v>
      </c>
      <c r="R149" s="19"/>
      <c r="S149" s="19"/>
      <c r="T149" s="30"/>
    </row>
    <row r="150" spans="1:20">
      <c r="A150" s="3">
        <v>41609</v>
      </c>
      <c r="B150" s="9">
        <v>3.5750000000000002</v>
      </c>
      <c r="C150" s="6">
        <v>3.7469999999999999</v>
      </c>
      <c r="D150" s="25">
        <v>29.21</v>
      </c>
      <c r="E150" s="66">
        <v>12.73</v>
      </c>
      <c r="F150" s="25">
        <v>5.2770000000000001</v>
      </c>
      <c r="G150" s="25">
        <f t="shared" si="12"/>
        <v>6.27963</v>
      </c>
      <c r="H150" s="25">
        <f t="shared" si="10"/>
        <v>22.93037</v>
      </c>
      <c r="I150" s="19">
        <f t="shared" si="11"/>
        <v>19.355370000000001</v>
      </c>
      <c r="J150" s="48">
        <v>99.2</v>
      </c>
      <c r="K150" s="48">
        <v>100.1</v>
      </c>
      <c r="L150" s="48">
        <v>103.6</v>
      </c>
      <c r="M150" s="48">
        <v>104.9</v>
      </c>
      <c r="N150" s="48">
        <v>101.3</v>
      </c>
      <c r="O150" s="48">
        <v>119</v>
      </c>
      <c r="P150" s="48">
        <v>106.3</v>
      </c>
      <c r="Q150" s="48">
        <v>104.5</v>
      </c>
      <c r="R150" s="19"/>
      <c r="S150" s="19"/>
      <c r="T150" s="30"/>
    </row>
    <row r="151" spans="1:20">
      <c r="A151" s="3">
        <v>41640</v>
      </c>
      <c r="B151" s="9">
        <v>3.5874999999999999</v>
      </c>
      <c r="C151" s="6">
        <v>3.6379999999999999</v>
      </c>
      <c r="D151" s="25">
        <v>29.81</v>
      </c>
      <c r="E151" s="66">
        <v>13.76</v>
      </c>
      <c r="F151" s="25">
        <v>6.24</v>
      </c>
      <c r="G151" s="25">
        <f t="shared" si="12"/>
        <v>7.4256000000000002</v>
      </c>
      <c r="H151" s="25">
        <f t="shared" si="10"/>
        <v>22.384399999999999</v>
      </c>
      <c r="I151" s="19">
        <f t="shared" si="11"/>
        <v>18.796900000000001</v>
      </c>
      <c r="J151" s="48">
        <v>100.3</v>
      </c>
      <c r="K151" s="48">
        <v>100.3</v>
      </c>
      <c r="L151" s="48">
        <v>104</v>
      </c>
      <c r="M151" s="48">
        <v>105.1</v>
      </c>
      <c r="N151" s="48">
        <v>102.3</v>
      </c>
      <c r="O151" s="48">
        <v>114</v>
      </c>
      <c r="P151" s="48">
        <v>98.3</v>
      </c>
      <c r="Q151" s="48">
        <v>104.2</v>
      </c>
      <c r="R151" s="19"/>
      <c r="S151" s="19"/>
      <c r="T151" s="30"/>
    </row>
    <row r="152" spans="1:20">
      <c r="A152" s="3">
        <v>41671</v>
      </c>
      <c r="B152" s="9">
        <v>3.359</v>
      </c>
      <c r="C152" s="6">
        <v>3.645</v>
      </c>
      <c r="D152" s="25">
        <v>29.81</v>
      </c>
      <c r="E152" s="66">
        <v>13.76</v>
      </c>
      <c r="F152" s="25">
        <v>6.24</v>
      </c>
      <c r="G152" s="25">
        <f t="shared" si="12"/>
        <v>7.4256000000000002</v>
      </c>
      <c r="H152" s="25">
        <f t="shared" si="10"/>
        <v>22.384399999999999</v>
      </c>
      <c r="I152" s="19">
        <f t="shared" si="11"/>
        <v>19.025399999999998</v>
      </c>
      <c r="J152" s="48">
        <v>100.5</v>
      </c>
      <c r="K152" s="48">
        <v>100.3</v>
      </c>
      <c r="L152" s="48">
        <v>103.7</v>
      </c>
      <c r="M152" s="48">
        <v>104.5</v>
      </c>
      <c r="N152" s="48">
        <v>102.2</v>
      </c>
      <c r="O152" s="48">
        <v>114.1</v>
      </c>
      <c r="P152" s="48">
        <v>92.5</v>
      </c>
      <c r="Q152" s="48">
        <v>97.7</v>
      </c>
      <c r="R152" s="19"/>
      <c r="S152" s="19"/>
      <c r="T152" s="30"/>
    </row>
    <row r="153" spans="1:20">
      <c r="A153" s="3">
        <v>41702</v>
      </c>
      <c r="B153" s="9">
        <v>3.1042999999999998</v>
      </c>
      <c r="C153" s="6">
        <v>3.5489999999999999</v>
      </c>
      <c r="D153" s="25">
        <v>29.81</v>
      </c>
      <c r="E153" s="66">
        <v>13.76</v>
      </c>
      <c r="F153" s="25">
        <v>6.24</v>
      </c>
      <c r="G153" s="25">
        <f t="shared" si="12"/>
        <v>7.4256000000000002</v>
      </c>
      <c r="H153" s="25">
        <f t="shared" si="10"/>
        <v>22.384399999999999</v>
      </c>
      <c r="I153" s="19">
        <f t="shared" si="11"/>
        <v>19.280100000000001</v>
      </c>
      <c r="J153" s="48">
        <v>100.5</v>
      </c>
      <c r="K153" s="48">
        <v>100.3</v>
      </c>
      <c r="L153" s="48">
        <v>103</v>
      </c>
      <c r="M153" s="48">
        <v>103.6</v>
      </c>
      <c r="N153" s="48">
        <v>101.8</v>
      </c>
      <c r="O153" s="48">
        <v>112.1</v>
      </c>
      <c r="P153" s="48">
        <v>82.7</v>
      </c>
      <c r="Q153" s="48">
        <v>90.7</v>
      </c>
      <c r="R153" s="19"/>
      <c r="S153" s="19"/>
      <c r="T153" s="30"/>
    </row>
    <row r="154" spans="1:20">
      <c r="A154" s="3">
        <v>41733</v>
      </c>
      <c r="B154" s="9">
        <v>3.1583000000000001</v>
      </c>
      <c r="C154" s="6">
        <v>3.4430000000000001</v>
      </c>
      <c r="D154" s="25">
        <v>29.81</v>
      </c>
      <c r="E154" s="66">
        <v>13.76</v>
      </c>
      <c r="F154" s="25">
        <v>6.24</v>
      </c>
      <c r="G154" s="25">
        <f t="shared" si="12"/>
        <v>7.4256000000000002</v>
      </c>
      <c r="H154" s="25">
        <f t="shared" si="10"/>
        <v>22.384399999999999</v>
      </c>
      <c r="I154" s="19">
        <f t="shared" si="11"/>
        <v>19.226099999999999</v>
      </c>
      <c r="J154" s="48">
        <v>100.9</v>
      </c>
      <c r="K154" s="48">
        <v>100.4</v>
      </c>
      <c r="L154" s="48">
        <v>102.3</v>
      </c>
      <c r="M154" s="48">
        <v>102.9</v>
      </c>
      <c r="N154" s="48">
        <v>101.4</v>
      </c>
      <c r="O154" s="48">
        <v>110.1</v>
      </c>
      <c r="P154" s="48">
        <v>81.400000000000006</v>
      </c>
      <c r="Q154" s="48">
        <v>90.9</v>
      </c>
      <c r="R154" s="19"/>
      <c r="S154" s="19"/>
      <c r="T154" s="30"/>
    </row>
    <row r="155" spans="1:20">
      <c r="A155" s="3">
        <v>41764</v>
      </c>
      <c r="B155" s="9">
        <v>3.0626000000000002</v>
      </c>
      <c r="C155" s="6">
        <v>3.4449999999999998</v>
      </c>
      <c r="D155" s="25">
        <v>29.81</v>
      </c>
      <c r="E155" s="66">
        <v>13.76</v>
      </c>
      <c r="F155" s="25">
        <v>6.24</v>
      </c>
      <c r="G155" s="25">
        <f t="shared" si="12"/>
        <v>7.4256000000000002</v>
      </c>
      <c r="H155" s="25">
        <f t="shared" si="10"/>
        <v>22.384399999999999</v>
      </c>
      <c r="I155" s="19">
        <f t="shared" si="11"/>
        <v>19.3218</v>
      </c>
      <c r="J155" s="48">
        <v>100.9</v>
      </c>
      <c r="K155" s="48">
        <v>100.5</v>
      </c>
      <c r="L155" s="48">
        <v>102.4</v>
      </c>
      <c r="M155" s="48">
        <v>102.9</v>
      </c>
      <c r="N155" s="48">
        <v>101.4</v>
      </c>
      <c r="O155" s="48">
        <v>109.6</v>
      </c>
      <c r="P155" s="48">
        <v>82.2</v>
      </c>
      <c r="Q155" s="48">
        <v>90.7</v>
      </c>
      <c r="R155" s="19"/>
      <c r="S155" s="19"/>
      <c r="T155" s="30"/>
    </row>
    <row r="156" spans="1:20">
      <c r="A156" s="3">
        <v>41795</v>
      </c>
      <c r="B156" s="9">
        <v>3.1520000000000001</v>
      </c>
      <c r="C156" s="6">
        <v>3.4369999999999998</v>
      </c>
      <c r="D156" s="25">
        <v>29.81</v>
      </c>
      <c r="E156" s="66">
        <v>13.76</v>
      </c>
      <c r="F156" s="25">
        <v>6.24</v>
      </c>
      <c r="G156" s="25">
        <f t="shared" si="12"/>
        <v>7.4256000000000002</v>
      </c>
      <c r="H156" s="25">
        <f t="shared" si="10"/>
        <v>22.384399999999999</v>
      </c>
      <c r="I156" s="19">
        <f t="shared" si="11"/>
        <v>19.232399999999998</v>
      </c>
      <c r="J156" s="48">
        <v>100.9</v>
      </c>
      <c r="K156" s="48">
        <v>100.5</v>
      </c>
      <c r="L156" s="48">
        <v>102.3</v>
      </c>
      <c r="M156" s="48">
        <v>102.7</v>
      </c>
      <c r="N156" s="48">
        <v>101.3</v>
      </c>
      <c r="O156" s="48">
        <v>110.1</v>
      </c>
      <c r="P156" s="48">
        <v>81.7</v>
      </c>
      <c r="Q156" s="48">
        <v>92.2</v>
      </c>
      <c r="R156" s="19"/>
      <c r="S156" s="19"/>
      <c r="T156" s="30"/>
    </row>
    <row r="157" spans="1:20">
      <c r="A157" s="3">
        <v>41826</v>
      </c>
      <c r="B157" s="9">
        <v>3.1880000000000002</v>
      </c>
      <c r="C157" s="6">
        <v>3.4870000000000001</v>
      </c>
      <c r="D157" s="25">
        <v>29.74</v>
      </c>
      <c r="E157" s="66">
        <v>13.26</v>
      </c>
      <c r="F157" s="25">
        <v>6.24</v>
      </c>
      <c r="G157" s="25">
        <f t="shared" si="12"/>
        <v>7.4256000000000002</v>
      </c>
      <c r="H157" s="25">
        <f t="shared" si="10"/>
        <v>22.314399999999999</v>
      </c>
      <c r="I157" s="19">
        <f t="shared" si="11"/>
        <v>19.1264</v>
      </c>
      <c r="J157" s="48">
        <v>100.9</v>
      </c>
      <c r="K157" s="48">
        <v>100.5</v>
      </c>
      <c r="L157" s="48">
        <v>102.3</v>
      </c>
      <c r="M157" s="48">
        <v>103</v>
      </c>
      <c r="N157" s="48">
        <v>101.2</v>
      </c>
      <c r="O157" s="48">
        <v>109.5</v>
      </c>
      <c r="P157" s="48">
        <v>79.099999999999994</v>
      </c>
      <c r="Q157" s="48">
        <v>92.7</v>
      </c>
      <c r="R157" s="19"/>
      <c r="S157" s="19"/>
      <c r="T157" s="30"/>
    </row>
    <row r="158" spans="1:20">
      <c r="A158" s="3">
        <v>41857</v>
      </c>
      <c r="B158" s="9">
        <v>2.7930000000000001</v>
      </c>
      <c r="C158" s="6">
        <v>3.5609999999999999</v>
      </c>
      <c r="D158" s="25">
        <v>29.74</v>
      </c>
      <c r="E158" s="66">
        <v>13.26</v>
      </c>
      <c r="F158" s="25">
        <v>6.24</v>
      </c>
      <c r="G158" s="25">
        <f t="shared" si="12"/>
        <v>7.4256000000000002</v>
      </c>
      <c r="H158" s="25">
        <f t="shared" si="10"/>
        <v>22.314399999999999</v>
      </c>
      <c r="I158" s="19">
        <f t="shared" si="11"/>
        <v>19.5214</v>
      </c>
      <c r="J158" s="48">
        <v>101</v>
      </c>
      <c r="K158" s="48">
        <v>100.5</v>
      </c>
      <c r="L158" s="48">
        <v>102.5</v>
      </c>
      <c r="M158" s="48">
        <v>103.1</v>
      </c>
      <c r="N158" s="48">
        <v>101.3</v>
      </c>
      <c r="O158" s="48">
        <v>110.7</v>
      </c>
      <c r="P158" s="48">
        <v>74.3</v>
      </c>
      <c r="Q158" s="48">
        <v>85.9</v>
      </c>
      <c r="R158" s="19"/>
      <c r="S158" s="19"/>
      <c r="T158" s="30"/>
    </row>
    <row r="159" spans="1:20">
      <c r="A159" s="3">
        <v>41888</v>
      </c>
      <c r="B159" s="9">
        <v>3.4790000000000001</v>
      </c>
      <c r="C159" s="6">
        <v>3.5110000000000001</v>
      </c>
      <c r="D159" s="25">
        <v>29.74</v>
      </c>
      <c r="E159" s="66">
        <v>13.26</v>
      </c>
      <c r="F159" s="25">
        <v>6.24</v>
      </c>
      <c r="G159" s="25">
        <f t="shared" si="12"/>
        <v>7.4256000000000002</v>
      </c>
      <c r="H159" s="25">
        <f t="shared" si="10"/>
        <v>22.314399999999999</v>
      </c>
      <c r="I159" s="19">
        <f t="shared" si="11"/>
        <v>18.8354</v>
      </c>
      <c r="J159" s="48">
        <v>101</v>
      </c>
      <c r="K159" s="48">
        <v>100.5</v>
      </c>
      <c r="L159" s="48">
        <v>102.8</v>
      </c>
      <c r="M159" s="48">
        <v>103.6</v>
      </c>
      <c r="N159" s="48">
        <v>101.4</v>
      </c>
      <c r="O159" s="48">
        <v>111.2</v>
      </c>
      <c r="P159" s="48">
        <v>93.5</v>
      </c>
      <c r="Q159" s="48">
        <v>100.6</v>
      </c>
      <c r="R159" s="19"/>
      <c r="S159" s="19"/>
      <c r="T159" s="30"/>
    </row>
    <row r="160" spans="1:20">
      <c r="A160" s="3">
        <v>41919</v>
      </c>
      <c r="B160" s="9">
        <v>3.524</v>
      </c>
      <c r="C160" s="6">
        <v>3.4260000000000002</v>
      </c>
      <c r="D160" s="25">
        <v>29.74</v>
      </c>
      <c r="E160" s="66">
        <v>13.26</v>
      </c>
      <c r="F160" s="25">
        <v>6.24</v>
      </c>
      <c r="G160" s="25">
        <f t="shared" si="12"/>
        <v>7.4256000000000002</v>
      </c>
      <c r="H160" s="25">
        <f t="shared" si="10"/>
        <v>22.314399999999999</v>
      </c>
      <c r="I160" s="19">
        <f t="shared" si="11"/>
        <v>18.790399999999998</v>
      </c>
      <c r="J160" s="48">
        <v>101</v>
      </c>
      <c r="K160" s="48">
        <v>100.5</v>
      </c>
      <c r="L160" s="48">
        <v>102.1</v>
      </c>
      <c r="M160" s="48">
        <v>102.9</v>
      </c>
      <c r="N160" s="48">
        <v>100.7</v>
      </c>
      <c r="O160" s="48">
        <v>109</v>
      </c>
      <c r="P160" s="48">
        <v>95.1</v>
      </c>
      <c r="Q160" s="48">
        <v>100.6</v>
      </c>
      <c r="R160" s="19"/>
      <c r="S160" s="19"/>
      <c r="T160" s="30"/>
    </row>
    <row r="161" spans="1:20">
      <c r="A161" s="3">
        <v>41950</v>
      </c>
      <c r="B161" s="9">
        <v>3.637</v>
      </c>
      <c r="C161" s="6">
        <v>3.5</v>
      </c>
      <c r="D161" s="25">
        <v>29.74</v>
      </c>
      <c r="E161" s="66">
        <v>13.26</v>
      </c>
      <c r="F161" s="25">
        <v>6.24</v>
      </c>
      <c r="G161" s="25">
        <f t="shared" si="12"/>
        <v>7.4256000000000002</v>
      </c>
      <c r="H161" s="25">
        <f t="shared" si="10"/>
        <v>22.314399999999999</v>
      </c>
      <c r="I161" s="19">
        <f t="shared" si="11"/>
        <v>18.677399999999999</v>
      </c>
      <c r="J161" s="48">
        <v>101</v>
      </c>
      <c r="K161" s="48">
        <v>100.5</v>
      </c>
      <c r="L161" s="48">
        <v>103</v>
      </c>
      <c r="M161" s="48">
        <v>103.8</v>
      </c>
      <c r="N161" s="48">
        <v>101.5</v>
      </c>
      <c r="O161" s="48">
        <v>113.5</v>
      </c>
      <c r="P161" s="48">
        <v>94.5</v>
      </c>
      <c r="Q161" s="48">
        <v>104.2</v>
      </c>
      <c r="R161" s="19"/>
      <c r="S161" s="19"/>
      <c r="T161" s="30"/>
    </row>
    <row r="162" spans="1:20">
      <c r="A162" s="3">
        <v>41981</v>
      </c>
      <c r="B162" s="9">
        <v>3.2890000000000001</v>
      </c>
      <c r="C162" s="6">
        <v>3.4689999999999999</v>
      </c>
      <c r="D162" s="25">
        <v>29.74</v>
      </c>
      <c r="E162" s="66">
        <v>13.26</v>
      </c>
      <c r="F162" s="25">
        <v>6.24</v>
      </c>
      <c r="G162" s="25">
        <f t="shared" si="12"/>
        <v>7.4256000000000002</v>
      </c>
      <c r="H162" s="25">
        <f t="shared" si="10"/>
        <v>22.314399999999999</v>
      </c>
      <c r="I162" s="19">
        <f t="shared" si="11"/>
        <v>19.025399999999998</v>
      </c>
      <c r="J162" s="48">
        <v>101</v>
      </c>
      <c r="K162" s="48">
        <v>100.5</v>
      </c>
      <c r="L162" s="48">
        <v>102.3</v>
      </c>
      <c r="M162" s="48">
        <v>102.8</v>
      </c>
      <c r="N162" s="48">
        <v>101.4</v>
      </c>
      <c r="O162" s="48">
        <v>111.5</v>
      </c>
      <c r="P162" s="48">
        <v>94.2</v>
      </c>
      <c r="Q162" s="48">
        <v>98.3</v>
      </c>
      <c r="R162" s="19"/>
      <c r="S162" s="19"/>
      <c r="T162" s="30"/>
    </row>
    <row r="163" spans="1:20">
      <c r="A163" s="3">
        <v>42012</v>
      </c>
      <c r="B163" s="9">
        <v>2.8719999999999999</v>
      </c>
      <c r="C163" s="6">
        <v>3.1819999999999999</v>
      </c>
      <c r="D163" s="25">
        <v>29.51</v>
      </c>
      <c r="E163" s="66">
        <v>13.16</v>
      </c>
      <c r="F163" s="25">
        <v>6.17</v>
      </c>
      <c r="G163" s="25">
        <f t="shared" si="12"/>
        <v>7.3422999999999998</v>
      </c>
      <c r="H163" s="25">
        <f t="shared" si="10"/>
        <v>22.167700000000004</v>
      </c>
      <c r="I163" s="19">
        <f t="shared" si="11"/>
        <v>19.295700000000004</v>
      </c>
      <c r="J163" s="48">
        <v>100.5</v>
      </c>
      <c r="K163" s="48">
        <v>100</v>
      </c>
      <c r="L163" s="48">
        <v>100.3</v>
      </c>
      <c r="M163" s="48">
        <v>100.1</v>
      </c>
      <c r="N163" s="48">
        <v>100.6</v>
      </c>
      <c r="O163" s="48">
        <v>104.3</v>
      </c>
      <c r="P163" s="48">
        <v>88.7</v>
      </c>
      <c r="Q163" s="48">
        <v>88.7</v>
      </c>
      <c r="R163" s="19"/>
      <c r="S163" s="19"/>
      <c r="T163" s="30"/>
    </row>
    <row r="164" spans="1:20">
      <c r="A164" s="3">
        <v>42043</v>
      </c>
      <c r="B164" s="9">
        <v>3.6720000000000002</v>
      </c>
      <c r="C164" s="6">
        <v>3.2869999999999999</v>
      </c>
      <c r="D164" s="25">
        <v>29.51</v>
      </c>
      <c r="E164" s="66">
        <v>13.16</v>
      </c>
      <c r="F164" s="25">
        <v>6.17</v>
      </c>
      <c r="G164" s="25">
        <f t="shared" si="12"/>
        <v>7.3422999999999998</v>
      </c>
      <c r="H164" s="25">
        <f t="shared" si="10"/>
        <v>22.167700000000004</v>
      </c>
      <c r="I164" s="19">
        <f t="shared" si="11"/>
        <v>18.495700000000003</v>
      </c>
      <c r="J164" s="48">
        <v>100.4</v>
      </c>
      <c r="K164" s="48">
        <v>100.1</v>
      </c>
      <c r="L164" s="48">
        <v>101.8</v>
      </c>
      <c r="M164" s="48">
        <v>102.4</v>
      </c>
      <c r="N164" s="48">
        <v>100.7</v>
      </c>
      <c r="O164" s="48">
        <v>104.3</v>
      </c>
      <c r="P164" s="48">
        <v>116.4</v>
      </c>
      <c r="Q164" s="48">
        <v>116.4</v>
      </c>
      <c r="R164" s="19"/>
      <c r="S164" s="19"/>
      <c r="T164" s="30"/>
    </row>
    <row r="165" spans="1:20">
      <c r="A165" s="3">
        <v>42074</v>
      </c>
      <c r="B165" s="9">
        <v>3.1320000000000001</v>
      </c>
      <c r="C165" s="6">
        <v>3.2269999999999999</v>
      </c>
      <c r="D165" s="25">
        <v>29.51</v>
      </c>
      <c r="E165" s="66">
        <v>13.16</v>
      </c>
      <c r="F165" s="25">
        <v>6.17</v>
      </c>
      <c r="G165" s="25">
        <f t="shared" si="12"/>
        <v>7.3422999999999998</v>
      </c>
      <c r="H165" s="25">
        <f t="shared" si="10"/>
        <v>22.167700000000004</v>
      </c>
      <c r="I165" s="19">
        <f t="shared" si="11"/>
        <v>19.035700000000002</v>
      </c>
      <c r="J165" s="48">
        <v>100.2</v>
      </c>
      <c r="K165" s="48">
        <v>100</v>
      </c>
      <c r="L165" s="48">
        <v>100.7</v>
      </c>
      <c r="M165" s="48">
        <v>100.8</v>
      </c>
      <c r="N165" s="48">
        <v>100.6</v>
      </c>
      <c r="O165" s="48">
        <v>102.3</v>
      </c>
      <c r="P165" s="48">
        <v>98</v>
      </c>
      <c r="Q165" s="48">
        <v>98</v>
      </c>
      <c r="R165" s="19"/>
      <c r="S165" s="19"/>
      <c r="T165" s="30"/>
    </row>
    <row r="166" spans="1:20">
      <c r="A166" s="3">
        <v>42105</v>
      </c>
      <c r="B166" s="9">
        <v>2.972</v>
      </c>
      <c r="C166" s="6">
        <v>3.1989999999999998</v>
      </c>
      <c r="D166" s="25">
        <v>29.51</v>
      </c>
      <c r="E166" s="66">
        <v>13.16</v>
      </c>
      <c r="F166" s="25">
        <v>6.17</v>
      </c>
      <c r="G166" s="25">
        <f t="shared" si="12"/>
        <v>7.3422999999999998</v>
      </c>
      <c r="H166" s="25">
        <f t="shared" si="10"/>
        <v>22.167700000000004</v>
      </c>
      <c r="I166" s="19">
        <f t="shared" si="11"/>
        <v>19.195700000000002</v>
      </c>
      <c r="J166" s="48">
        <v>100</v>
      </c>
      <c r="K166" s="48">
        <v>100.1</v>
      </c>
      <c r="L166" s="48">
        <v>100.2</v>
      </c>
      <c r="M166" s="48">
        <v>100.2</v>
      </c>
      <c r="N166" s="48">
        <v>100.3</v>
      </c>
      <c r="O166" s="48">
        <v>101</v>
      </c>
      <c r="P166" s="48">
        <v>94.3</v>
      </c>
      <c r="Q166" s="48">
        <v>94.3</v>
      </c>
      <c r="R166" s="19"/>
      <c r="S166" s="19"/>
      <c r="T166" s="30"/>
    </row>
    <row r="167" spans="1:20">
      <c r="A167" s="3">
        <v>42136</v>
      </c>
      <c r="B167" s="9">
        <v>2.5358000000000001</v>
      </c>
      <c r="C167" s="6">
        <v>3.16</v>
      </c>
      <c r="D167" s="25">
        <v>29.51</v>
      </c>
      <c r="E167" s="66">
        <v>13.16</v>
      </c>
      <c r="F167" s="25">
        <v>6.17</v>
      </c>
      <c r="G167" s="25">
        <f t="shared" si="12"/>
        <v>7.3422999999999998</v>
      </c>
      <c r="H167" s="25">
        <f t="shared" si="10"/>
        <v>22.167700000000004</v>
      </c>
      <c r="I167" s="19">
        <f t="shared" si="11"/>
        <v>19.631900000000002</v>
      </c>
      <c r="J167" s="48">
        <v>100</v>
      </c>
      <c r="K167" s="48">
        <v>100</v>
      </c>
      <c r="L167" s="48">
        <v>99.3</v>
      </c>
      <c r="M167" s="48">
        <v>98.9</v>
      </c>
      <c r="N167" s="48">
        <v>100</v>
      </c>
      <c r="O167" s="48">
        <v>100.8</v>
      </c>
      <c r="P167" s="48">
        <v>81</v>
      </c>
      <c r="Q167" s="48">
        <v>81</v>
      </c>
      <c r="R167" s="19"/>
      <c r="S167" s="19"/>
      <c r="T167" s="30"/>
    </row>
    <row r="168" spans="1:20">
      <c r="A168" s="3">
        <v>42167</v>
      </c>
      <c r="B168" s="9">
        <v>3.0065</v>
      </c>
      <c r="C168" s="6">
        <v>3.1659999999999999</v>
      </c>
      <c r="D168" s="25">
        <v>29.51</v>
      </c>
      <c r="E168" s="66">
        <v>13.16</v>
      </c>
      <c r="F168" s="25">
        <v>6.17</v>
      </c>
      <c r="G168" s="25">
        <f t="shared" si="12"/>
        <v>7.3422999999999998</v>
      </c>
      <c r="H168" s="25">
        <f t="shared" si="10"/>
        <v>22.167700000000004</v>
      </c>
      <c r="I168" s="19">
        <f t="shared" si="11"/>
        <v>19.161200000000004</v>
      </c>
      <c r="J168" s="48">
        <v>100</v>
      </c>
      <c r="K168" s="48">
        <v>100</v>
      </c>
      <c r="L168" s="48">
        <v>99.9</v>
      </c>
      <c r="M168" s="48">
        <v>99.8</v>
      </c>
      <c r="N168" s="48">
        <v>100</v>
      </c>
      <c r="O168" s="48">
        <v>100.2</v>
      </c>
      <c r="P168" s="48">
        <v>96.1</v>
      </c>
      <c r="Q168" s="48">
        <v>96.1</v>
      </c>
      <c r="R168" s="19"/>
      <c r="S168" s="19"/>
      <c r="T168" s="30"/>
    </row>
    <row r="169" spans="1:20">
      <c r="A169" s="3">
        <v>42198</v>
      </c>
      <c r="B169" s="9">
        <v>3.4996</v>
      </c>
      <c r="C169" s="6">
        <v>3.198</v>
      </c>
      <c r="D169" s="25">
        <v>29.46</v>
      </c>
      <c r="E169" s="66">
        <v>13</v>
      </c>
      <c r="F169" s="25">
        <v>6.17</v>
      </c>
      <c r="G169" s="25">
        <f t="shared" si="12"/>
        <v>7.3422999999999998</v>
      </c>
      <c r="H169" s="25">
        <f t="shared" si="10"/>
        <v>22.117699999999999</v>
      </c>
      <c r="I169" s="19">
        <f t="shared" si="11"/>
        <v>18.618099999999998</v>
      </c>
      <c r="J169" s="48">
        <v>99.9</v>
      </c>
      <c r="K169" s="48">
        <v>100</v>
      </c>
      <c r="L169" s="48">
        <v>100.7</v>
      </c>
      <c r="M169" s="48">
        <v>101</v>
      </c>
      <c r="N169" s="48">
        <v>100</v>
      </c>
      <c r="O169" s="48">
        <v>101</v>
      </c>
      <c r="P169" s="48">
        <v>110.4</v>
      </c>
      <c r="Q169" s="48">
        <v>110.4</v>
      </c>
      <c r="R169" s="19"/>
      <c r="S169" s="19"/>
      <c r="T169" s="30"/>
    </row>
    <row r="170" spans="1:20">
      <c r="A170" s="3">
        <v>42229</v>
      </c>
      <c r="B170" s="9">
        <v>3.1606000000000001</v>
      </c>
      <c r="C170" s="6">
        <v>3.0750000000000002</v>
      </c>
      <c r="D170" s="25">
        <v>29.46</v>
      </c>
      <c r="E170" s="66">
        <v>13</v>
      </c>
      <c r="F170" s="25">
        <v>6.17</v>
      </c>
      <c r="G170" s="25">
        <f t="shared" si="12"/>
        <v>7.3422999999999998</v>
      </c>
      <c r="H170" s="25">
        <f t="shared" si="10"/>
        <v>22.117699999999999</v>
      </c>
      <c r="I170" s="19">
        <f t="shared" si="11"/>
        <v>18.957100000000001</v>
      </c>
      <c r="J170" s="48">
        <v>99.9</v>
      </c>
      <c r="K170" s="48">
        <v>100</v>
      </c>
      <c r="L170" s="48">
        <v>100</v>
      </c>
      <c r="M170" s="48">
        <v>100</v>
      </c>
      <c r="N170" s="48">
        <v>99.9</v>
      </c>
      <c r="O170" s="48">
        <v>99.6</v>
      </c>
      <c r="P170" s="48">
        <v>100.8</v>
      </c>
      <c r="Q170" s="48">
        <v>100.8</v>
      </c>
      <c r="R170" s="19"/>
      <c r="S170" s="19"/>
      <c r="T170" s="30"/>
    </row>
    <row r="171" spans="1:20">
      <c r="A171" s="3">
        <v>42260</v>
      </c>
      <c r="B171" s="9">
        <v>3.1880999999999999</v>
      </c>
      <c r="C171" s="6">
        <v>2.9790000000000001</v>
      </c>
      <c r="D171" s="25">
        <v>29.46</v>
      </c>
      <c r="E171" s="66">
        <v>13</v>
      </c>
      <c r="F171" s="25">
        <v>6.17</v>
      </c>
      <c r="G171" s="25">
        <f t="shared" si="12"/>
        <v>7.3422999999999998</v>
      </c>
      <c r="H171" s="25">
        <f t="shared" si="10"/>
        <v>22.117699999999999</v>
      </c>
      <c r="I171" s="19">
        <f t="shared" si="11"/>
        <v>18.929600000000001</v>
      </c>
      <c r="J171" s="48">
        <v>99.9</v>
      </c>
      <c r="K171" s="48">
        <v>100</v>
      </c>
      <c r="L171" s="48">
        <v>99.5</v>
      </c>
      <c r="M171" s="48">
        <v>99.4</v>
      </c>
      <c r="N171" s="48">
        <v>99.7</v>
      </c>
      <c r="O171" s="48">
        <v>98</v>
      </c>
      <c r="P171" s="48">
        <v>100.3</v>
      </c>
      <c r="Q171" s="48">
        <v>100.3</v>
      </c>
      <c r="R171" s="19"/>
      <c r="S171" s="19"/>
      <c r="T171" s="30"/>
    </row>
    <row r="172" spans="1:20">
      <c r="A172" s="3">
        <v>42291</v>
      </c>
      <c r="B172" s="9">
        <v>3.9371</v>
      </c>
      <c r="C172" s="6">
        <v>2.9119999999999999</v>
      </c>
      <c r="D172" s="25">
        <v>29.46</v>
      </c>
      <c r="E172" s="66">
        <v>13</v>
      </c>
      <c r="F172" s="25">
        <v>6.17</v>
      </c>
      <c r="G172" s="25">
        <f t="shared" si="12"/>
        <v>7.3422999999999998</v>
      </c>
      <c r="H172" s="25">
        <f t="shared" si="10"/>
        <v>22.117699999999999</v>
      </c>
      <c r="I172" s="19">
        <f t="shared" si="11"/>
        <v>18.180599999999998</v>
      </c>
      <c r="J172" s="48">
        <v>99.8</v>
      </c>
      <c r="K172" s="48">
        <v>100</v>
      </c>
      <c r="L172" s="48">
        <v>100</v>
      </c>
      <c r="M172" s="48">
        <v>100.4</v>
      </c>
      <c r="N172" s="48">
        <v>99.3</v>
      </c>
      <c r="O172" s="48">
        <v>96.7</v>
      </c>
      <c r="P172" s="48">
        <v>125.7</v>
      </c>
      <c r="Q172" s="48">
        <v>125.7</v>
      </c>
      <c r="R172" s="19"/>
      <c r="S172" s="19"/>
      <c r="T172" s="30"/>
    </row>
    <row r="173" spans="1:20">
      <c r="A173" s="3">
        <v>42322</v>
      </c>
      <c r="B173" s="9">
        <v>3.2389999999999999</v>
      </c>
      <c r="C173" s="6">
        <v>2.9129999999999998</v>
      </c>
      <c r="D173" s="25">
        <v>29.46</v>
      </c>
      <c r="E173" s="66">
        <v>13</v>
      </c>
      <c r="F173" s="25">
        <v>6.17</v>
      </c>
      <c r="G173" s="25">
        <f t="shared" si="12"/>
        <v>7.3422999999999998</v>
      </c>
      <c r="H173" s="25">
        <f t="shared" si="10"/>
        <v>22.117699999999999</v>
      </c>
      <c r="I173" s="19">
        <f t="shared" si="11"/>
        <v>18.878699999999998</v>
      </c>
      <c r="J173" s="48">
        <v>99.7</v>
      </c>
      <c r="K173" s="48">
        <v>100</v>
      </c>
      <c r="L173" s="48">
        <v>99.2</v>
      </c>
      <c r="M173" s="48">
        <v>99.1</v>
      </c>
      <c r="N173" s="48">
        <v>99.5</v>
      </c>
      <c r="O173" s="48">
        <v>96.3</v>
      </c>
      <c r="P173" s="48">
        <v>101.1</v>
      </c>
      <c r="Q173" s="48">
        <v>101.1</v>
      </c>
      <c r="R173" s="19"/>
      <c r="S173" s="19"/>
      <c r="T173" s="30"/>
    </row>
    <row r="174" spans="1:20">
      <c r="A174" s="3">
        <v>42353</v>
      </c>
      <c r="B174" s="9">
        <v>2.7780999999999998</v>
      </c>
      <c r="C174" s="6">
        <v>2.8490000000000002</v>
      </c>
      <c r="D174" s="25">
        <v>29.46</v>
      </c>
      <c r="E174" s="66">
        <v>13</v>
      </c>
      <c r="F174" s="25">
        <v>6.17</v>
      </c>
      <c r="G174" s="25">
        <f t="shared" si="12"/>
        <v>7.3422999999999998</v>
      </c>
      <c r="H174" s="25">
        <f t="shared" si="10"/>
        <v>22.117699999999999</v>
      </c>
      <c r="I174" s="19">
        <f t="shared" si="11"/>
        <v>19.339600000000001</v>
      </c>
      <c r="J174" s="48">
        <v>99.7</v>
      </c>
      <c r="K174" s="48">
        <v>100</v>
      </c>
      <c r="L174" s="48">
        <v>98.4</v>
      </c>
      <c r="M174" s="48">
        <v>97.8</v>
      </c>
      <c r="N174" s="48">
        <v>99.5</v>
      </c>
      <c r="O174" s="48">
        <v>95.5</v>
      </c>
      <c r="P174" s="48">
        <v>87.2</v>
      </c>
      <c r="Q174" s="48">
        <v>87.2</v>
      </c>
      <c r="R174" s="19"/>
      <c r="S174" s="19"/>
      <c r="T174" s="30"/>
    </row>
    <row r="175" spans="1:20">
      <c r="A175" s="3">
        <v>42384</v>
      </c>
      <c r="B175" s="9">
        <v>2.9039999999999999</v>
      </c>
      <c r="C175" s="6">
        <v>2.4279999999999999</v>
      </c>
      <c r="D175" s="25">
        <v>29.69</v>
      </c>
      <c r="E175" s="66">
        <v>12.85</v>
      </c>
      <c r="F175" s="25">
        <v>6.3540000000000001</v>
      </c>
      <c r="G175" s="25">
        <f t="shared" si="12"/>
        <v>7.5612599999999999</v>
      </c>
      <c r="H175" s="25">
        <f t="shared" si="10"/>
        <v>22.128740000000001</v>
      </c>
      <c r="I175" s="19">
        <f t="shared" si="11"/>
        <v>19.224740000000001</v>
      </c>
      <c r="J175" s="48">
        <v>100.1</v>
      </c>
      <c r="K175" s="48">
        <v>100.3</v>
      </c>
      <c r="L175" s="48">
        <v>98.1</v>
      </c>
      <c r="M175" s="48">
        <v>96.7</v>
      </c>
      <c r="N175" s="48">
        <v>100.3</v>
      </c>
      <c r="O175" s="48">
        <v>89.4</v>
      </c>
      <c r="P175" s="48">
        <v>91.5</v>
      </c>
      <c r="Q175" s="48">
        <v>91.5</v>
      </c>
      <c r="R175" s="19"/>
      <c r="S175" s="19"/>
      <c r="T175" s="30"/>
    </row>
    <row r="176" spans="1:20">
      <c r="A176" s="3">
        <v>42415</v>
      </c>
      <c r="B176" s="9">
        <v>2.1989999999999998</v>
      </c>
      <c r="C176" s="6">
        <v>2.17</v>
      </c>
      <c r="D176" s="25">
        <v>29.69</v>
      </c>
      <c r="E176" s="66">
        <v>12.85</v>
      </c>
      <c r="F176" s="25">
        <v>6.3540000000000001</v>
      </c>
      <c r="G176" s="25">
        <f t="shared" si="12"/>
        <v>7.5612599999999999</v>
      </c>
      <c r="H176" s="25">
        <f t="shared" si="10"/>
        <v>22.128740000000001</v>
      </c>
      <c r="I176" s="19">
        <f t="shared" si="11"/>
        <v>19.929740000000002</v>
      </c>
      <c r="J176" s="48">
        <v>100.1</v>
      </c>
      <c r="K176" s="48">
        <v>100.5</v>
      </c>
      <c r="L176" s="48">
        <v>96.1</v>
      </c>
      <c r="M176" s="48">
        <v>93.6</v>
      </c>
      <c r="N176" s="48">
        <v>100.1</v>
      </c>
      <c r="O176" s="48">
        <v>85.3</v>
      </c>
      <c r="P176" s="48">
        <v>69.099999999999994</v>
      </c>
      <c r="Q176" s="48">
        <v>69.099999999999994</v>
      </c>
      <c r="R176" s="19"/>
      <c r="S176" s="19"/>
      <c r="T176" s="30"/>
    </row>
    <row r="177" spans="1:20">
      <c r="A177" s="3">
        <v>42446</v>
      </c>
      <c r="B177" s="9">
        <v>2.4289999999999998</v>
      </c>
      <c r="C177" s="6">
        <v>2.1989999999999998</v>
      </c>
      <c r="D177" s="25">
        <v>29.69</v>
      </c>
      <c r="E177" s="66">
        <v>12.85</v>
      </c>
      <c r="F177" s="25">
        <v>6.3540000000000001</v>
      </c>
      <c r="G177" s="25">
        <f t="shared" si="12"/>
        <v>7.5612599999999999</v>
      </c>
      <c r="H177" s="25">
        <f t="shared" si="10"/>
        <v>22.128740000000001</v>
      </c>
      <c r="I177" s="19">
        <f t="shared" si="11"/>
        <v>19.699740000000002</v>
      </c>
      <c r="J177" s="48">
        <v>100.3</v>
      </c>
      <c r="K177" s="48">
        <v>100.5</v>
      </c>
      <c r="L177" s="48">
        <v>96.4</v>
      </c>
      <c r="M177" s="48">
        <v>94.3</v>
      </c>
      <c r="N177" s="48">
        <v>99.9</v>
      </c>
      <c r="O177" s="48">
        <v>85.4</v>
      </c>
      <c r="P177" s="48">
        <v>76.7</v>
      </c>
      <c r="Q177" s="48">
        <v>76.7</v>
      </c>
      <c r="R177" s="19"/>
      <c r="S177" s="19"/>
      <c r="T177" s="30"/>
    </row>
    <row r="178" spans="1:20">
      <c r="A178" s="3">
        <v>42477</v>
      </c>
      <c r="B178" s="9">
        <v>2.4209999999999998</v>
      </c>
      <c r="C178" s="6">
        <v>2.35</v>
      </c>
      <c r="D178" s="25">
        <v>29.69</v>
      </c>
      <c r="E178" s="66">
        <v>12.85</v>
      </c>
      <c r="F178" s="25">
        <v>6.3540000000000001</v>
      </c>
      <c r="G178" s="25">
        <f t="shared" si="12"/>
        <v>7.5612599999999999</v>
      </c>
      <c r="H178" s="25">
        <f t="shared" si="10"/>
        <v>22.128740000000001</v>
      </c>
      <c r="I178" s="19">
        <f t="shared" si="11"/>
        <v>19.707740000000001</v>
      </c>
      <c r="J178" s="48">
        <v>100.7</v>
      </c>
      <c r="K178" s="48">
        <v>100.7</v>
      </c>
      <c r="L178" s="48">
        <v>96.9</v>
      </c>
      <c r="M178" s="48">
        <v>94.8</v>
      </c>
      <c r="N178" s="48">
        <v>100.2</v>
      </c>
      <c r="O178" s="48">
        <v>86.2</v>
      </c>
      <c r="P178" s="48">
        <v>77.3</v>
      </c>
      <c r="Q178" s="48">
        <v>77.3</v>
      </c>
      <c r="R178" s="19"/>
      <c r="S178" s="19"/>
      <c r="T178" s="30"/>
    </row>
    <row r="179" spans="1:20">
      <c r="A179" s="3">
        <v>42508</v>
      </c>
      <c r="B179" s="9">
        <v>2.254</v>
      </c>
      <c r="C179" s="6">
        <v>2.4870000000000001</v>
      </c>
      <c r="D179" s="25">
        <v>29.69</v>
      </c>
      <c r="E179" s="66">
        <v>12.85</v>
      </c>
      <c r="F179" s="25">
        <v>6.3540000000000001</v>
      </c>
      <c r="G179" s="25">
        <f t="shared" si="12"/>
        <v>7.5612599999999999</v>
      </c>
      <c r="H179" s="25">
        <f t="shared" ref="H179:H205" si="13">D179-G179</f>
        <v>22.128740000000001</v>
      </c>
      <c r="I179" s="19">
        <f t="shared" ref="I179:I210" si="14">H179-B179</f>
        <v>19.874739999999999</v>
      </c>
      <c r="J179" s="48">
        <v>100.7</v>
      </c>
      <c r="K179" s="48">
        <v>100.7</v>
      </c>
      <c r="L179" s="48">
        <v>97.3</v>
      </c>
      <c r="M179" s="48">
        <v>95.4</v>
      </c>
      <c r="N179" s="48">
        <v>100.4</v>
      </c>
      <c r="O179" s="48">
        <v>88.9</v>
      </c>
      <c r="P179" s="48">
        <v>70.3</v>
      </c>
      <c r="Q179" s="48">
        <v>70.3</v>
      </c>
      <c r="R179" s="19"/>
      <c r="S179" s="19"/>
      <c r="T179" s="30"/>
    </row>
    <row r="180" spans="1:20">
      <c r="A180" s="3">
        <v>42539</v>
      </c>
      <c r="B180" s="9">
        <v>2.7690000000000001</v>
      </c>
      <c r="C180" s="6">
        <v>2.6880000000000002</v>
      </c>
      <c r="D180" s="25">
        <v>29.69</v>
      </c>
      <c r="E180" s="66">
        <v>12.85</v>
      </c>
      <c r="F180" s="25">
        <v>6.3540000000000001</v>
      </c>
      <c r="G180" s="25">
        <f t="shared" si="12"/>
        <v>7.5612599999999999</v>
      </c>
      <c r="H180" s="25">
        <f t="shared" si="13"/>
        <v>22.128740000000001</v>
      </c>
      <c r="I180" s="19">
        <f t="shared" si="14"/>
        <v>19.359740000000002</v>
      </c>
      <c r="J180" s="19">
        <v>100.7</v>
      </c>
      <c r="K180" s="19">
        <v>100.8</v>
      </c>
      <c r="L180" s="19">
        <v>98.8</v>
      </c>
      <c r="M180" s="19">
        <v>97.6</v>
      </c>
      <c r="N180" s="48">
        <v>100.8</v>
      </c>
      <c r="O180" s="19">
        <v>91.7</v>
      </c>
      <c r="P180" s="19">
        <v>88.7</v>
      </c>
      <c r="Q180" s="19">
        <v>88.7</v>
      </c>
      <c r="R180" s="19"/>
      <c r="S180" s="19"/>
      <c r="T180" s="30"/>
    </row>
    <row r="181" spans="1:20">
      <c r="A181" s="3">
        <v>42570</v>
      </c>
      <c r="B181" s="9">
        <v>2.7189999999999999</v>
      </c>
      <c r="C181" s="6">
        <v>2.746</v>
      </c>
      <c r="D181" s="25">
        <v>29.77</v>
      </c>
      <c r="E181" s="66">
        <v>12.62</v>
      </c>
      <c r="F181" s="25">
        <v>6.3540000000000001</v>
      </c>
      <c r="G181" s="25">
        <f t="shared" si="12"/>
        <v>7.5612599999999999</v>
      </c>
      <c r="H181" s="25">
        <f t="shared" si="13"/>
        <v>22.208739999999999</v>
      </c>
      <c r="I181" s="19">
        <f t="shared" si="14"/>
        <v>19.489739999999998</v>
      </c>
      <c r="J181" s="19">
        <v>100.5</v>
      </c>
      <c r="K181" s="19">
        <v>100.8</v>
      </c>
      <c r="L181" s="19">
        <v>99.5</v>
      </c>
      <c r="M181" s="19">
        <v>98.5</v>
      </c>
      <c r="N181" s="48">
        <v>101.2</v>
      </c>
      <c r="O181" s="19">
        <v>92.8</v>
      </c>
      <c r="P181" s="19">
        <v>86.1</v>
      </c>
      <c r="Q181" s="19">
        <v>86.1</v>
      </c>
      <c r="R181" s="19"/>
      <c r="S181" s="19"/>
      <c r="T181" s="30"/>
    </row>
    <row r="182" spans="1:20">
      <c r="A182" s="3">
        <v>42601</v>
      </c>
      <c r="B182" s="9">
        <v>2.718</v>
      </c>
      <c r="C182" s="6">
        <v>2.6509999999999998</v>
      </c>
      <c r="D182" s="25">
        <v>29.77</v>
      </c>
      <c r="E182" s="66">
        <v>12.62</v>
      </c>
      <c r="F182" s="25">
        <v>6.3540000000000001</v>
      </c>
      <c r="G182" s="25">
        <f t="shared" si="12"/>
        <v>7.5612599999999999</v>
      </c>
      <c r="H182" s="25">
        <f t="shared" si="13"/>
        <v>22.208739999999999</v>
      </c>
      <c r="I182" s="19">
        <f t="shared" si="14"/>
        <v>19.490739999999999</v>
      </c>
      <c r="J182" s="19">
        <v>100.5</v>
      </c>
      <c r="K182" s="19">
        <v>100.7</v>
      </c>
      <c r="L182" s="19">
        <v>99.2</v>
      </c>
      <c r="M182" s="19">
        <v>98.1</v>
      </c>
      <c r="N182" s="48">
        <v>101.1</v>
      </c>
      <c r="O182" s="19">
        <v>92.3</v>
      </c>
      <c r="P182" s="19">
        <v>86.6</v>
      </c>
      <c r="Q182" s="19">
        <v>86.6</v>
      </c>
      <c r="R182" s="19"/>
      <c r="S182" s="19"/>
      <c r="T182" s="30"/>
    </row>
    <row r="183" spans="1:20">
      <c r="A183" s="3">
        <v>42632</v>
      </c>
      <c r="B183" s="9">
        <v>3.0489999999999999</v>
      </c>
      <c r="C183" s="6">
        <v>2.6680000000000001</v>
      </c>
      <c r="D183" s="25">
        <v>29.77</v>
      </c>
      <c r="E183" s="66">
        <v>12.62</v>
      </c>
      <c r="F183" s="25">
        <v>6.3540000000000001</v>
      </c>
      <c r="G183" s="25">
        <f t="shared" si="12"/>
        <v>7.5612599999999999</v>
      </c>
      <c r="H183" s="25">
        <f t="shared" si="13"/>
        <v>22.208739999999999</v>
      </c>
      <c r="I183" s="19">
        <f t="shared" si="14"/>
        <v>19.159739999999999</v>
      </c>
      <c r="J183" s="19">
        <v>100.5</v>
      </c>
      <c r="K183" s="19">
        <v>100.7</v>
      </c>
      <c r="L183" s="19">
        <v>99.4</v>
      </c>
      <c r="M183" s="19">
        <v>98.5</v>
      </c>
      <c r="N183" s="48">
        <v>100.8</v>
      </c>
      <c r="O183" s="19">
        <v>90.5</v>
      </c>
      <c r="P183" s="19">
        <v>97.1</v>
      </c>
      <c r="Q183" s="19">
        <v>97.1</v>
      </c>
      <c r="R183" s="19"/>
      <c r="S183" s="19"/>
      <c r="T183" s="30"/>
    </row>
    <row r="184" spans="1:20">
      <c r="A184" s="3">
        <v>42663</v>
      </c>
      <c r="B184" s="9">
        <v>3.7130000000000001</v>
      </c>
      <c r="C184" s="6">
        <v>3.137</v>
      </c>
      <c r="D184" s="25">
        <v>29.77</v>
      </c>
      <c r="E184" s="66">
        <v>12.62</v>
      </c>
      <c r="F184" s="25">
        <v>6.3540000000000001</v>
      </c>
      <c r="G184" s="25">
        <f t="shared" si="12"/>
        <v>7.5612599999999999</v>
      </c>
      <c r="H184" s="25">
        <f t="shared" si="13"/>
        <v>22.208739999999999</v>
      </c>
      <c r="I184" s="19">
        <f t="shared" si="14"/>
        <v>18.495739999999998</v>
      </c>
      <c r="J184" s="19">
        <v>100.5</v>
      </c>
      <c r="K184" s="19">
        <v>100.8</v>
      </c>
      <c r="L184" s="19">
        <v>102.9</v>
      </c>
      <c r="M184" s="19">
        <v>103.5</v>
      </c>
      <c r="N184" s="48">
        <v>102</v>
      </c>
      <c r="O184" s="19">
        <v>96.6</v>
      </c>
      <c r="P184" s="19">
        <v>117.6</v>
      </c>
      <c r="Q184" s="19">
        <v>117.6</v>
      </c>
      <c r="R184" s="9"/>
      <c r="S184" s="9"/>
      <c r="T184" s="9"/>
    </row>
    <row r="185" spans="1:20">
      <c r="A185" s="3">
        <v>42694</v>
      </c>
      <c r="B185" s="9">
        <v>3.8220000000000001</v>
      </c>
      <c r="C185" s="6">
        <v>3.2709999999999999</v>
      </c>
      <c r="D185" s="25">
        <v>29.77</v>
      </c>
      <c r="E185" s="66">
        <v>12.62</v>
      </c>
      <c r="F185" s="25">
        <v>6.3540000000000001</v>
      </c>
      <c r="G185" s="25">
        <f t="shared" si="12"/>
        <v>7.5612599999999999</v>
      </c>
      <c r="H185" s="25">
        <f t="shared" si="13"/>
        <v>22.208739999999999</v>
      </c>
      <c r="I185" s="19">
        <f t="shared" si="14"/>
        <v>18.38674</v>
      </c>
      <c r="J185" s="19">
        <v>100.4</v>
      </c>
      <c r="K185" s="19">
        <v>100.8</v>
      </c>
      <c r="L185" s="19">
        <v>104</v>
      </c>
      <c r="M185" s="19">
        <v>104.9</v>
      </c>
      <c r="N185" s="48">
        <v>102.4</v>
      </c>
      <c r="O185" s="19">
        <v>98.9</v>
      </c>
      <c r="P185" s="19">
        <v>120</v>
      </c>
      <c r="Q185" s="19">
        <v>120</v>
      </c>
      <c r="R185" s="9"/>
      <c r="S185" s="9"/>
      <c r="T185" s="9"/>
    </row>
    <row r="186" spans="1:20">
      <c r="A186" s="3">
        <v>42725</v>
      </c>
      <c r="B186" s="9">
        <v>3.7480000000000002</v>
      </c>
      <c r="C186" s="6">
        <v>3.1070000000000002</v>
      </c>
      <c r="D186" s="25">
        <v>29.77</v>
      </c>
      <c r="E186" s="66">
        <v>12.62</v>
      </c>
      <c r="F186" s="25">
        <v>6.3540000000000001</v>
      </c>
      <c r="G186" s="25">
        <f t="shared" si="12"/>
        <v>7.5612599999999999</v>
      </c>
      <c r="H186" s="25">
        <f t="shared" si="13"/>
        <v>22.208739999999999</v>
      </c>
      <c r="I186" s="19">
        <f t="shared" si="14"/>
        <v>18.460739999999998</v>
      </c>
      <c r="J186" s="19">
        <v>100.4</v>
      </c>
      <c r="K186" s="19">
        <v>101.1</v>
      </c>
      <c r="L186" s="19">
        <v>102.9</v>
      </c>
      <c r="M186" s="19">
        <v>103.1</v>
      </c>
      <c r="N186" s="48">
        <v>102.5</v>
      </c>
      <c r="O186" s="19">
        <v>97.3</v>
      </c>
      <c r="P186" s="19">
        <v>112.2</v>
      </c>
      <c r="Q186" s="19">
        <v>112.2</v>
      </c>
      <c r="R186" s="9"/>
      <c r="S186" s="9"/>
      <c r="T186" s="9"/>
    </row>
    <row r="187" spans="1:20">
      <c r="A187" s="3">
        <v>42756</v>
      </c>
      <c r="B187" s="9">
        <v>5.2370000000000001</v>
      </c>
      <c r="C187" s="6">
        <v>2.988</v>
      </c>
      <c r="D187" s="25">
        <v>30.48</v>
      </c>
      <c r="E187" s="66">
        <v>12.68</v>
      </c>
      <c r="F187" s="25">
        <v>6.8800000000000008</v>
      </c>
      <c r="G187" s="25">
        <f t="shared" si="12"/>
        <v>8.1872000000000007</v>
      </c>
      <c r="H187" s="25">
        <f t="shared" si="13"/>
        <v>22.2928</v>
      </c>
      <c r="I187" s="19">
        <f t="shared" si="14"/>
        <v>17.055799999999998</v>
      </c>
      <c r="J187" s="19">
        <v>101.4</v>
      </c>
      <c r="K187" s="19">
        <v>102</v>
      </c>
      <c r="L187" s="19">
        <v>107.5</v>
      </c>
      <c r="M187" s="19">
        <v>109.2</v>
      </c>
      <c r="N187" s="48">
        <v>104.8</v>
      </c>
      <c r="O187" s="19">
        <v>93.1</v>
      </c>
      <c r="P187" s="19">
        <v>161.9</v>
      </c>
      <c r="Q187" s="19">
        <v>161.9</v>
      </c>
      <c r="R187" s="9"/>
      <c r="S187" s="9"/>
      <c r="T187" s="9"/>
    </row>
    <row r="188" spans="1:20">
      <c r="A188" s="3">
        <v>42787</v>
      </c>
      <c r="B188" s="9">
        <v>3.97</v>
      </c>
      <c r="C188" s="6">
        <v>3.0339999999999998</v>
      </c>
      <c r="D188" s="25">
        <v>30.48</v>
      </c>
      <c r="E188" s="66">
        <v>12.68</v>
      </c>
      <c r="F188" s="25">
        <v>6.8800000000000008</v>
      </c>
      <c r="G188" s="25">
        <f t="shared" si="12"/>
        <v>8.1872000000000007</v>
      </c>
      <c r="H188" s="25">
        <f t="shared" si="13"/>
        <v>22.2928</v>
      </c>
      <c r="I188" s="19">
        <f t="shared" si="14"/>
        <v>18.322800000000001</v>
      </c>
      <c r="J188" s="19">
        <v>101.5</v>
      </c>
      <c r="K188" s="19">
        <v>102.3</v>
      </c>
      <c r="L188" s="19">
        <v>106.3</v>
      </c>
      <c r="M188" s="19">
        <v>107.1</v>
      </c>
      <c r="N188" s="48">
        <v>104.9</v>
      </c>
      <c r="O188" s="19">
        <v>92.6</v>
      </c>
      <c r="P188" s="19">
        <v>122.7</v>
      </c>
      <c r="Q188" s="19">
        <v>122.7</v>
      </c>
      <c r="R188" s="9"/>
      <c r="S188" s="9"/>
      <c r="T188" s="9"/>
    </row>
    <row r="189" spans="1:20">
      <c r="A189" s="3">
        <v>42818</v>
      </c>
      <c r="B189" s="9">
        <v>3.17</v>
      </c>
      <c r="C189" s="6">
        <v>2.9470000000000001</v>
      </c>
      <c r="D189" s="25">
        <v>30.48</v>
      </c>
      <c r="E189" s="66">
        <v>12.68</v>
      </c>
      <c r="F189" s="25">
        <v>6.8800000000000008</v>
      </c>
      <c r="G189" s="25">
        <f t="shared" si="12"/>
        <v>8.1872000000000007</v>
      </c>
      <c r="H189" s="25">
        <f t="shared" si="13"/>
        <v>22.2928</v>
      </c>
      <c r="I189" s="19">
        <f t="shared" si="14"/>
        <v>19.122799999999998</v>
      </c>
      <c r="J189" s="19">
        <v>101.6</v>
      </c>
      <c r="K189" s="19">
        <v>102.1</v>
      </c>
      <c r="L189" s="19">
        <v>104.7</v>
      </c>
      <c r="M189" s="19">
        <v>104.7</v>
      </c>
      <c r="N189" s="48">
        <v>104.7</v>
      </c>
      <c r="O189" s="19">
        <v>92.6</v>
      </c>
      <c r="P189" s="19">
        <v>100.5</v>
      </c>
      <c r="Q189" s="19">
        <v>100.5</v>
      </c>
      <c r="R189" s="9"/>
      <c r="S189" s="9"/>
      <c r="T189" s="9"/>
    </row>
    <row r="190" spans="1:20">
      <c r="A190" s="3">
        <v>42849</v>
      </c>
      <c r="B190" s="9">
        <v>2.887</v>
      </c>
      <c r="C190" s="6">
        <v>2.9929999999999999</v>
      </c>
      <c r="D190" s="25">
        <v>30.48</v>
      </c>
      <c r="E190" s="66">
        <v>12.68</v>
      </c>
      <c r="F190" s="25">
        <v>6.8800000000000008</v>
      </c>
      <c r="G190" s="25">
        <f t="shared" si="12"/>
        <v>8.1872000000000007</v>
      </c>
      <c r="H190" s="25">
        <f t="shared" si="13"/>
        <v>22.2928</v>
      </c>
      <c r="I190" s="19">
        <f t="shared" si="14"/>
        <v>19.405799999999999</v>
      </c>
      <c r="J190" s="19">
        <v>101.6</v>
      </c>
      <c r="K190" s="19">
        <v>102.7</v>
      </c>
      <c r="L190" s="19">
        <v>105</v>
      </c>
      <c r="M190" s="19">
        <v>104.8</v>
      </c>
      <c r="N190" s="48">
        <v>105.4</v>
      </c>
      <c r="O190" s="19">
        <v>92.7</v>
      </c>
      <c r="P190" s="19">
        <v>89.6</v>
      </c>
      <c r="Q190" s="19">
        <v>89.6</v>
      </c>
      <c r="R190" s="9"/>
      <c r="S190" s="9"/>
      <c r="T190" s="9"/>
    </row>
    <row r="191" spans="1:20">
      <c r="A191" s="3">
        <v>42880</v>
      </c>
      <c r="B191" s="9">
        <v>3.0459999999999998</v>
      </c>
      <c r="C191" s="6">
        <v>2.964</v>
      </c>
      <c r="D191" s="25">
        <v>30.48</v>
      </c>
      <c r="E191" s="66">
        <v>12.68</v>
      </c>
      <c r="F191" s="25">
        <v>6.8800000000000008</v>
      </c>
      <c r="G191" s="25">
        <f t="shared" si="12"/>
        <v>8.1872000000000007</v>
      </c>
      <c r="H191" s="25">
        <f t="shared" si="13"/>
        <v>22.2928</v>
      </c>
      <c r="I191" s="19">
        <f t="shared" si="14"/>
        <v>19.2468</v>
      </c>
      <c r="J191" s="19">
        <v>101.7</v>
      </c>
      <c r="K191" s="19">
        <v>102.7</v>
      </c>
      <c r="L191" s="19">
        <v>105.1</v>
      </c>
      <c r="M191" s="19">
        <v>104.9</v>
      </c>
      <c r="N191" s="48">
        <v>105.3</v>
      </c>
      <c r="O191" s="19">
        <v>91.6</v>
      </c>
      <c r="P191" s="19">
        <v>95.7</v>
      </c>
      <c r="Q191" s="19">
        <v>95.7</v>
      </c>
      <c r="R191" s="9"/>
      <c r="S191" s="9"/>
      <c r="T191" s="9"/>
    </row>
    <row r="192" spans="1:20">
      <c r="A192" s="3">
        <v>42911</v>
      </c>
      <c r="B192" s="9">
        <v>3</v>
      </c>
      <c r="C192" s="6">
        <v>3.069</v>
      </c>
      <c r="D192" s="25">
        <v>30.48</v>
      </c>
      <c r="E192" s="66">
        <v>12.68</v>
      </c>
      <c r="F192" s="25">
        <v>6.8800000000000008</v>
      </c>
      <c r="G192" s="25">
        <f t="shared" si="12"/>
        <v>8.1872000000000007</v>
      </c>
      <c r="H192" s="25">
        <f t="shared" si="13"/>
        <v>22.2928</v>
      </c>
      <c r="I192" s="19">
        <f t="shared" si="14"/>
        <v>19.2928</v>
      </c>
      <c r="J192" s="19">
        <v>102.1</v>
      </c>
      <c r="K192" s="19">
        <v>102.7</v>
      </c>
      <c r="L192" s="19">
        <v>105.4</v>
      </c>
      <c r="M192" s="19">
        <v>105.3</v>
      </c>
      <c r="N192" s="48">
        <v>105.4</v>
      </c>
      <c r="O192" s="19">
        <v>92.9</v>
      </c>
      <c r="P192" s="19">
        <v>94.7</v>
      </c>
      <c r="Q192" s="19">
        <v>94.7</v>
      </c>
      <c r="R192" s="9"/>
      <c r="S192" s="9"/>
      <c r="T192" s="9"/>
    </row>
    <row r="193" spans="1:20">
      <c r="A193" s="3">
        <v>42942</v>
      </c>
      <c r="B193" s="9">
        <v>3.3009677419354846</v>
      </c>
      <c r="C193" s="6">
        <v>3.1416666666666666</v>
      </c>
      <c r="D193" s="25">
        <v>30.48</v>
      </c>
      <c r="E193" s="66">
        <v>12.7</v>
      </c>
      <c r="F193" s="25">
        <v>6.8800000000000008</v>
      </c>
      <c r="G193" s="25">
        <f t="shared" si="12"/>
        <v>8.1872000000000007</v>
      </c>
      <c r="H193" s="25">
        <f t="shared" si="13"/>
        <v>22.2928</v>
      </c>
      <c r="I193" s="19">
        <f t="shared" si="14"/>
        <v>18.991832258064516</v>
      </c>
      <c r="J193" s="19">
        <v>102.2</v>
      </c>
      <c r="K193" s="19">
        <v>102.7</v>
      </c>
      <c r="L193" s="19">
        <v>106.2</v>
      </c>
      <c r="M193" s="19">
        <v>106.6</v>
      </c>
      <c r="N193" s="48">
        <v>105.5</v>
      </c>
      <c r="O193" s="19">
        <v>94.2</v>
      </c>
      <c r="P193" s="19">
        <v>104.9</v>
      </c>
      <c r="Q193" s="19">
        <v>104.9</v>
      </c>
      <c r="R193" s="9"/>
      <c r="S193" s="9"/>
      <c r="T193" s="9"/>
    </row>
    <row r="194" spans="1:20">
      <c r="A194" s="3">
        <v>42973</v>
      </c>
      <c r="B194" s="9">
        <v>3.0848387096774195</v>
      </c>
      <c r="C194" s="6">
        <v>3.2433913043478255</v>
      </c>
      <c r="D194" s="25">
        <v>30.48</v>
      </c>
      <c r="E194" s="66">
        <v>12.7</v>
      </c>
      <c r="F194" s="25">
        <v>6.8800000000000008</v>
      </c>
      <c r="G194" s="25">
        <f t="shared" si="12"/>
        <v>8.1872000000000007</v>
      </c>
      <c r="H194" s="25">
        <f t="shared" si="13"/>
        <v>22.2928</v>
      </c>
      <c r="I194" s="19">
        <f t="shared" si="14"/>
        <v>19.207961290322579</v>
      </c>
      <c r="J194" s="19">
        <v>102.2</v>
      </c>
      <c r="K194" s="19">
        <v>102.6</v>
      </c>
      <c r="L194" s="19">
        <v>106.2</v>
      </c>
      <c r="M194" s="19">
        <v>106.7</v>
      </c>
      <c r="N194" s="48">
        <v>105.5</v>
      </c>
      <c r="O194" s="19">
        <v>95.5</v>
      </c>
      <c r="P194" s="19">
        <v>96.9</v>
      </c>
      <c r="Q194" s="19">
        <v>96.9</v>
      </c>
      <c r="R194" s="9"/>
      <c r="S194" s="9"/>
      <c r="T194" s="9"/>
    </row>
    <row r="195" spans="1:20">
      <c r="A195" s="3">
        <v>43004</v>
      </c>
      <c r="B195" s="9">
        <v>3.4347999999999992</v>
      </c>
      <c r="C195" s="6">
        <v>3.5228095238095234</v>
      </c>
      <c r="D195" s="25">
        <v>30.48</v>
      </c>
      <c r="E195" s="66">
        <v>12.7</v>
      </c>
      <c r="F195" s="25">
        <v>6.8800000000000008</v>
      </c>
      <c r="G195" s="25">
        <f t="shared" si="12"/>
        <v>8.1872000000000007</v>
      </c>
      <c r="H195" s="25">
        <f t="shared" si="13"/>
        <v>22.2928</v>
      </c>
      <c r="I195" s="19">
        <f t="shared" si="14"/>
        <v>18.858000000000001</v>
      </c>
      <c r="J195" s="19">
        <v>102.3</v>
      </c>
      <c r="K195" s="19">
        <v>102.6</v>
      </c>
      <c r="L195" s="19">
        <v>107.8</v>
      </c>
      <c r="M195" s="19">
        <v>109</v>
      </c>
      <c r="N195" s="48">
        <v>105.9</v>
      </c>
      <c r="O195" s="19">
        <v>98.4</v>
      </c>
      <c r="P195" s="19">
        <v>108.2</v>
      </c>
      <c r="Q195" s="19">
        <v>108.2</v>
      </c>
      <c r="R195" s="9"/>
      <c r="S195" s="9"/>
      <c r="T195" s="9"/>
    </row>
    <row r="196" spans="1:20">
      <c r="A196" s="3">
        <v>43035</v>
      </c>
      <c r="B196" s="9">
        <v>2.8360322580645159</v>
      </c>
      <c r="C196" s="6">
        <v>3.5926818181818185</v>
      </c>
      <c r="D196" s="25">
        <v>30.48</v>
      </c>
      <c r="E196" s="66">
        <v>12.7</v>
      </c>
      <c r="F196" s="25">
        <v>6.8800000000000008</v>
      </c>
      <c r="G196" s="25">
        <f t="shared" si="12"/>
        <v>8.1872000000000007</v>
      </c>
      <c r="H196" s="25">
        <f t="shared" si="13"/>
        <v>22.2928</v>
      </c>
      <c r="I196" s="19">
        <f t="shared" si="14"/>
        <v>19.456767741935483</v>
      </c>
      <c r="J196" s="19">
        <v>102.3</v>
      </c>
      <c r="K196" s="19">
        <v>102.7</v>
      </c>
      <c r="L196" s="19">
        <v>107.3</v>
      </c>
      <c r="M196" s="19">
        <v>108.1</v>
      </c>
      <c r="N196" s="48">
        <v>106.1</v>
      </c>
      <c r="O196" s="19">
        <v>99.6</v>
      </c>
      <c r="P196" s="19">
        <v>84</v>
      </c>
      <c r="Q196" s="19">
        <v>84</v>
      </c>
      <c r="R196" s="9"/>
      <c r="S196" s="9"/>
      <c r="T196" s="9"/>
    </row>
    <row r="197" spans="1:20">
      <c r="A197" s="3">
        <v>43066</v>
      </c>
      <c r="B197" s="9">
        <v>4.0368000000000004</v>
      </c>
      <c r="C197" s="6">
        <v>3.6605909090909088</v>
      </c>
      <c r="D197" s="25">
        <v>30.48</v>
      </c>
      <c r="E197" s="66">
        <v>12.7</v>
      </c>
      <c r="F197" s="25">
        <v>6.8800000000000008</v>
      </c>
      <c r="G197" s="25">
        <f t="shared" si="12"/>
        <v>8.1872000000000007</v>
      </c>
      <c r="H197" s="25">
        <f t="shared" si="13"/>
        <v>22.2928</v>
      </c>
      <c r="I197" s="19">
        <f t="shared" si="14"/>
        <v>18.256</v>
      </c>
      <c r="J197" s="19">
        <v>102.3</v>
      </c>
      <c r="K197" s="19">
        <v>102.6</v>
      </c>
      <c r="L197" s="19">
        <v>109</v>
      </c>
      <c r="M197" s="19">
        <v>110.8</v>
      </c>
      <c r="N197" s="48">
        <v>106</v>
      </c>
      <c r="O197" s="19">
        <v>100.3</v>
      </c>
      <c r="P197" s="19">
        <v>124.8</v>
      </c>
      <c r="Q197" s="19">
        <v>124.8</v>
      </c>
      <c r="R197" s="9"/>
      <c r="S197" s="9"/>
      <c r="T197" s="9"/>
    </row>
    <row r="198" spans="1:20">
      <c r="A198" s="3">
        <v>43097</v>
      </c>
      <c r="B198" s="9">
        <v>3.0766129032258065</v>
      </c>
      <c r="C198" s="6">
        <v>3.7462105263157901</v>
      </c>
      <c r="D198" s="25">
        <v>30.48</v>
      </c>
      <c r="E198" s="66">
        <v>12.7</v>
      </c>
      <c r="F198" s="25">
        <v>6.8800000000000008</v>
      </c>
      <c r="G198" s="25">
        <f t="shared" si="12"/>
        <v>8.1872000000000007</v>
      </c>
      <c r="H198" s="25">
        <f t="shared" si="13"/>
        <v>22.2928</v>
      </c>
      <c r="I198" s="19">
        <f t="shared" si="14"/>
        <v>19.216187096774192</v>
      </c>
      <c r="J198" s="19">
        <v>102.4</v>
      </c>
      <c r="K198" s="19">
        <v>102.8</v>
      </c>
      <c r="L198" s="19">
        <v>108.6</v>
      </c>
      <c r="M198" s="19">
        <v>110</v>
      </c>
      <c r="N198" s="48">
        <v>106.2</v>
      </c>
      <c r="O198" s="19">
        <v>102.1</v>
      </c>
      <c r="P198" s="19">
        <v>97.1</v>
      </c>
      <c r="Q198" s="19">
        <v>97.1</v>
      </c>
      <c r="R198" s="9"/>
      <c r="S198" s="9"/>
      <c r="T198" s="9"/>
    </row>
    <row r="199" spans="1:20">
      <c r="A199" s="3">
        <v>43128</v>
      </c>
      <c r="B199" s="9">
        <v>2.9139354838709677</v>
      </c>
      <c r="C199" s="6">
        <v>3.5790909090909095</v>
      </c>
      <c r="D199" s="25">
        <v>29.87</v>
      </c>
      <c r="E199" s="66">
        <v>12.2</v>
      </c>
      <c r="F199" s="25">
        <v>6.7920000000000007</v>
      </c>
      <c r="G199" s="25">
        <f t="shared" si="12"/>
        <v>8.0824800000000003</v>
      </c>
      <c r="H199" s="25">
        <f t="shared" si="13"/>
        <v>21.787520000000001</v>
      </c>
      <c r="I199" s="19">
        <f t="shared" si="14"/>
        <v>18.873584516129032</v>
      </c>
      <c r="J199" s="19">
        <v>103</v>
      </c>
      <c r="K199" s="19">
        <v>101.8</v>
      </c>
      <c r="L199" s="19">
        <v>107.4</v>
      </c>
      <c r="M199" s="19">
        <v>108.9</v>
      </c>
      <c r="N199" s="48">
        <v>105.1</v>
      </c>
      <c r="O199" s="19">
        <v>100.9</v>
      </c>
      <c r="P199" s="19">
        <v>89.6</v>
      </c>
      <c r="Q199" s="19">
        <v>89.6</v>
      </c>
      <c r="R199" s="9"/>
      <c r="S199" s="9"/>
      <c r="T199" s="9"/>
    </row>
    <row r="200" spans="1:20">
      <c r="A200" s="3">
        <v>43159</v>
      </c>
      <c r="B200" s="9">
        <v>4.0115357142857135</v>
      </c>
      <c r="C200" s="6">
        <v>3.4112</v>
      </c>
      <c r="D200" s="25">
        <v>29.87</v>
      </c>
      <c r="E200" s="66">
        <v>12.2</v>
      </c>
      <c r="F200" s="25">
        <v>6.7920000000000007</v>
      </c>
      <c r="G200" s="25">
        <f t="shared" si="12"/>
        <v>8.0824800000000003</v>
      </c>
      <c r="H200" s="25">
        <f t="shared" si="13"/>
        <v>21.787520000000001</v>
      </c>
      <c r="I200" s="19">
        <f t="shared" si="14"/>
        <v>17.775984285714287</v>
      </c>
      <c r="J200" s="19">
        <v>103.1</v>
      </c>
      <c r="K200" s="19">
        <v>101.8</v>
      </c>
      <c r="L200" s="19">
        <v>108.2</v>
      </c>
      <c r="M200" s="19">
        <v>110.1</v>
      </c>
      <c r="N200" s="48">
        <v>105</v>
      </c>
      <c r="O200" s="19">
        <v>99.4</v>
      </c>
      <c r="P200" s="19">
        <v>126.8</v>
      </c>
      <c r="Q200" s="19">
        <v>126.8</v>
      </c>
      <c r="R200" s="9"/>
      <c r="S200" s="9"/>
      <c r="T200" s="9"/>
    </row>
    <row r="201" spans="1:20">
      <c r="A201" s="3">
        <v>43190</v>
      </c>
      <c r="B201" s="9">
        <v>3.7363548387096772</v>
      </c>
      <c r="C201" s="6">
        <v>3.4960476190476184</v>
      </c>
      <c r="D201" s="25">
        <v>29.87</v>
      </c>
      <c r="E201" s="66">
        <v>12.2</v>
      </c>
      <c r="F201" s="25">
        <v>6.7920000000000007</v>
      </c>
      <c r="G201" s="25">
        <f t="shared" si="12"/>
        <v>8.0824800000000003</v>
      </c>
      <c r="H201" s="25">
        <f t="shared" si="13"/>
        <v>21.787520000000001</v>
      </c>
      <c r="I201" s="19">
        <f t="shared" si="14"/>
        <v>18.051165161290324</v>
      </c>
      <c r="J201" s="19">
        <v>103.1</v>
      </c>
      <c r="K201" s="19">
        <v>101.8</v>
      </c>
      <c r="L201" s="19">
        <v>108</v>
      </c>
      <c r="M201" s="19">
        <v>109.8</v>
      </c>
      <c r="N201" s="48">
        <v>105.1</v>
      </c>
      <c r="O201" s="19">
        <v>100.2</v>
      </c>
      <c r="P201" s="19">
        <v>116</v>
      </c>
      <c r="Q201" s="19">
        <v>116</v>
      </c>
      <c r="R201" s="9"/>
      <c r="S201" s="9"/>
      <c r="T201" s="9"/>
    </row>
    <row r="202" spans="1:20">
      <c r="A202" s="3">
        <v>43220</v>
      </c>
      <c r="B202" s="9">
        <v>3.2055666666666673</v>
      </c>
      <c r="C202" s="6">
        <v>3.7891000000000004</v>
      </c>
      <c r="D202" s="25">
        <v>29.87</v>
      </c>
      <c r="E202" s="66">
        <v>12.2</v>
      </c>
      <c r="F202" s="25">
        <v>6.7920000000000007</v>
      </c>
      <c r="G202" s="25">
        <f t="shared" si="12"/>
        <v>8.0824800000000003</v>
      </c>
      <c r="H202" s="25">
        <f t="shared" si="13"/>
        <v>21.787520000000001</v>
      </c>
      <c r="I202" s="19">
        <f t="shared" si="14"/>
        <v>18.581953333333335</v>
      </c>
      <c r="J202" s="19">
        <v>103.4</v>
      </c>
      <c r="K202" s="19">
        <v>102</v>
      </c>
      <c r="L202" s="19">
        <v>109</v>
      </c>
      <c r="M202" s="19">
        <v>110.6</v>
      </c>
      <c r="N202" s="48">
        <v>106.2</v>
      </c>
      <c r="O202" s="19">
        <v>103.1</v>
      </c>
      <c r="P202" s="19">
        <v>101.5</v>
      </c>
      <c r="Q202" s="19">
        <v>101.5</v>
      </c>
      <c r="R202" s="9"/>
      <c r="S202" s="9"/>
      <c r="T202" s="9"/>
    </row>
    <row r="203" spans="1:20">
      <c r="A203" s="3">
        <v>43250</v>
      </c>
      <c r="B203" s="9">
        <v>3.3543225806451611</v>
      </c>
      <c r="C203" s="6">
        <v>4.1207727272727279</v>
      </c>
      <c r="D203" s="25">
        <v>29.87</v>
      </c>
      <c r="E203" s="66">
        <v>12.2</v>
      </c>
      <c r="F203" s="25">
        <v>6.7920000000000007</v>
      </c>
      <c r="G203" s="25">
        <f t="shared" si="12"/>
        <v>8.0824800000000003</v>
      </c>
      <c r="H203" s="25">
        <f t="shared" si="13"/>
        <v>21.787520000000001</v>
      </c>
      <c r="I203" s="19">
        <f t="shared" si="14"/>
        <v>18.43319741935484</v>
      </c>
      <c r="J203" s="19">
        <v>103.4</v>
      </c>
      <c r="K203" s="19">
        <v>102</v>
      </c>
      <c r="L203" s="19">
        <v>110.7</v>
      </c>
      <c r="M203" s="19">
        <v>113.2</v>
      </c>
      <c r="N203" s="48">
        <v>106.6</v>
      </c>
      <c r="O203" s="19">
        <v>105.4</v>
      </c>
      <c r="P203" s="19">
        <v>105.1</v>
      </c>
      <c r="Q203" s="19">
        <v>105.1</v>
      </c>
      <c r="R203" s="9"/>
      <c r="S203" s="9"/>
      <c r="T203" s="9"/>
    </row>
    <row r="204" spans="1:20">
      <c r="A204" s="3">
        <v>43280</v>
      </c>
      <c r="B204" s="9">
        <v>4.2424333333333335</v>
      </c>
      <c r="C204" s="6">
        <v>4.1815714285714289</v>
      </c>
      <c r="D204" s="25">
        <v>29.87</v>
      </c>
      <c r="E204" s="66">
        <v>12.2</v>
      </c>
      <c r="F204" s="25">
        <v>6.7920000000000007</v>
      </c>
      <c r="G204" s="25">
        <f t="shared" si="12"/>
        <v>8.0824800000000003</v>
      </c>
      <c r="H204" s="25">
        <f t="shared" si="13"/>
        <v>21.787520000000001</v>
      </c>
      <c r="I204" s="19">
        <f t="shared" si="14"/>
        <v>17.545086666666666</v>
      </c>
      <c r="J204" s="19">
        <v>103.3</v>
      </c>
      <c r="K204" s="19">
        <v>102</v>
      </c>
      <c r="L204" s="19">
        <v>112.7</v>
      </c>
      <c r="M204" s="19">
        <v>116.2</v>
      </c>
      <c r="N204" s="48">
        <v>107</v>
      </c>
      <c r="O204" s="19">
        <v>106.4</v>
      </c>
      <c r="P204" s="19">
        <v>134.69999999999999</v>
      </c>
      <c r="Q204" s="19">
        <v>134.69999999999999</v>
      </c>
      <c r="R204" s="9"/>
      <c r="S204" s="9"/>
      <c r="T204" s="9"/>
    </row>
    <row r="205" spans="1:20">
      <c r="A205" s="3">
        <v>43310</v>
      </c>
      <c r="B205" s="9">
        <v>4.9543225806451607</v>
      </c>
      <c r="C205" s="6">
        <v>4.464681818181818</v>
      </c>
      <c r="D205" s="25">
        <v>30</v>
      </c>
      <c r="E205" s="66">
        <v>12.44</v>
      </c>
      <c r="F205" s="25">
        <v>6.7920000000000007</v>
      </c>
      <c r="G205" s="25">
        <f t="shared" si="12"/>
        <v>8.0824800000000003</v>
      </c>
      <c r="H205" s="9">
        <f t="shared" si="13"/>
        <v>21.91752</v>
      </c>
      <c r="I205" s="19">
        <f t="shared" si="14"/>
        <v>16.963197419354838</v>
      </c>
      <c r="J205" s="19">
        <v>103.2</v>
      </c>
      <c r="K205" s="19">
        <v>102</v>
      </c>
      <c r="L205" s="19">
        <v>114.8</v>
      </c>
      <c r="M205" s="19">
        <v>119.4</v>
      </c>
      <c r="N205" s="48">
        <v>107.3</v>
      </c>
      <c r="O205" s="19">
        <v>108.6</v>
      </c>
      <c r="P205" s="19">
        <v>157.69999999999999</v>
      </c>
      <c r="Q205" s="19">
        <v>157.69999999999999</v>
      </c>
      <c r="R205" s="9"/>
      <c r="S205" s="9"/>
      <c r="T205" s="9"/>
    </row>
    <row r="206" spans="1:20">
      <c r="A206" s="3">
        <v>43340</v>
      </c>
      <c r="B206" s="9">
        <v>5.6190000000000007</v>
      </c>
      <c r="C206" s="6">
        <v>4.7307826086956517</v>
      </c>
      <c r="D206" s="25">
        <v>30</v>
      </c>
      <c r="E206" s="66">
        <v>12.44</v>
      </c>
      <c r="F206" s="25">
        <v>6.7920000000000007</v>
      </c>
      <c r="G206" s="25">
        <f t="shared" si="12"/>
        <v>8.0824800000000003</v>
      </c>
      <c r="H206" s="9">
        <f t="shared" ref="H206:H216" si="15">D206-G206</f>
        <v>21.91752</v>
      </c>
      <c r="I206" s="19">
        <f t="shared" si="14"/>
        <v>16.29852</v>
      </c>
      <c r="J206" s="19">
        <v>103.3</v>
      </c>
      <c r="K206" s="19">
        <v>102</v>
      </c>
      <c r="L206" s="19">
        <v>116.6</v>
      </c>
      <c r="M206" s="19">
        <v>122.2</v>
      </c>
      <c r="N206" s="48">
        <v>107.3</v>
      </c>
      <c r="O206" s="19">
        <v>110.3</v>
      </c>
      <c r="P206" s="19">
        <v>179.2</v>
      </c>
      <c r="Q206" s="19">
        <v>179.2</v>
      </c>
      <c r="R206" s="9"/>
      <c r="S206" s="9"/>
      <c r="T206" s="9"/>
    </row>
    <row r="207" spans="1:20">
      <c r="A207" s="3">
        <v>43370</v>
      </c>
      <c r="B207" s="9">
        <v>5.4832000000000001</v>
      </c>
      <c r="C207" s="6">
        <v>5.3825500000000002</v>
      </c>
      <c r="D207" s="25">
        <v>30</v>
      </c>
      <c r="E207" s="66">
        <v>12.44</v>
      </c>
      <c r="F207" s="25">
        <v>6.7920000000000007</v>
      </c>
      <c r="G207" s="25">
        <f t="shared" si="12"/>
        <v>8.0824800000000003</v>
      </c>
      <c r="H207" s="9">
        <f t="shared" si="15"/>
        <v>21.91752</v>
      </c>
      <c r="I207" s="19">
        <f t="shared" si="14"/>
        <v>16.43432</v>
      </c>
      <c r="J207" s="19">
        <v>103.3</v>
      </c>
      <c r="K207" s="19">
        <v>102</v>
      </c>
      <c r="L207" s="19">
        <v>118.8</v>
      </c>
      <c r="M207" s="19">
        <v>125.4</v>
      </c>
      <c r="N207" s="48">
        <v>108.1</v>
      </c>
      <c r="O207" s="19">
        <v>116.6</v>
      </c>
      <c r="P207" s="19">
        <v>173.4</v>
      </c>
      <c r="Q207" s="19">
        <v>173.4</v>
      </c>
      <c r="R207" s="9"/>
      <c r="S207" s="9"/>
      <c r="T207" s="9"/>
    </row>
    <row r="208" spans="1:20">
      <c r="A208" s="3">
        <v>43400</v>
      </c>
      <c r="B208" s="9">
        <v>5.3123548387096786</v>
      </c>
      <c r="C208" s="6">
        <v>5.3207391304347826</v>
      </c>
      <c r="D208" s="25">
        <v>30</v>
      </c>
      <c r="E208" s="66">
        <v>12.44</v>
      </c>
      <c r="F208" s="25">
        <v>6.7920000000000007</v>
      </c>
      <c r="G208" s="25">
        <f t="shared" si="12"/>
        <v>8.0824800000000003</v>
      </c>
      <c r="H208" s="9">
        <f t="shared" si="15"/>
        <v>21.91752</v>
      </c>
      <c r="I208" s="19">
        <f t="shared" si="14"/>
        <v>16.605165161290323</v>
      </c>
      <c r="J208" s="19">
        <v>103.3</v>
      </c>
      <c r="K208" s="19">
        <v>102.2</v>
      </c>
      <c r="L208" s="19">
        <v>119.1</v>
      </c>
      <c r="M208" s="19">
        <v>125.2</v>
      </c>
      <c r="N208" s="48">
        <v>109.1</v>
      </c>
      <c r="O208" s="19">
        <v>117.3</v>
      </c>
      <c r="P208" s="19">
        <v>167</v>
      </c>
      <c r="Q208" s="19">
        <v>167</v>
      </c>
      <c r="R208" s="9"/>
      <c r="S208" s="9"/>
      <c r="T208" s="9"/>
    </row>
    <row r="209" spans="1:20">
      <c r="A209" s="3">
        <v>43430</v>
      </c>
      <c r="B209" s="9">
        <v>5.6676333333333329</v>
      </c>
      <c r="C209" s="6">
        <v>5.1636363636363631</v>
      </c>
      <c r="D209" s="25">
        <v>30</v>
      </c>
      <c r="E209" s="66">
        <v>12.44</v>
      </c>
      <c r="F209" s="25">
        <v>6.7920000000000007</v>
      </c>
      <c r="G209" s="25">
        <f t="shared" si="12"/>
        <v>8.0824800000000003</v>
      </c>
      <c r="H209" s="9">
        <f t="shared" si="15"/>
        <v>21.91752</v>
      </c>
      <c r="I209" s="19">
        <f t="shared" si="14"/>
        <v>16.249886666666669</v>
      </c>
      <c r="J209" s="19">
        <v>103.4</v>
      </c>
      <c r="K209" s="19">
        <v>102.3</v>
      </c>
      <c r="L209" s="19">
        <v>118.9</v>
      </c>
      <c r="M209" s="19">
        <v>125</v>
      </c>
      <c r="N209" s="48">
        <v>108.8</v>
      </c>
      <c r="O209" s="19">
        <v>117.8</v>
      </c>
      <c r="P209" s="19">
        <v>179.9</v>
      </c>
      <c r="Q209" s="19">
        <v>179.9</v>
      </c>
      <c r="R209" s="9"/>
      <c r="S209" s="9"/>
      <c r="T209" s="9"/>
    </row>
    <row r="210" spans="1:20">
      <c r="A210" s="3">
        <v>43461</v>
      </c>
      <c r="B210" s="9">
        <v>4.8132903225806452</v>
      </c>
      <c r="C210" s="6">
        <v>5.4057500000000003</v>
      </c>
      <c r="D210" s="25">
        <v>30</v>
      </c>
      <c r="E210" s="66">
        <v>12.44</v>
      </c>
      <c r="F210" s="25">
        <v>6.7920000000000007</v>
      </c>
      <c r="G210" s="25">
        <f t="shared" si="12"/>
        <v>8.0824800000000003</v>
      </c>
      <c r="H210" s="9">
        <f t="shared" si="15"/>
        <v>21.91752</v>
      </c>
      <c r="I210" s="19">
        <f t="shared" si="14"/>
        <v>17.104229677419355</v>
      </c>
      <c r="J210" s="19">
        <v>103.4</v>
      </c>
      <c r="K210" s="19">
        <v>102.3</v>
      </c>
      <c r="L210" s="19">
        <v>118.6</v>
      </c>
      <c r="M210" s="19">
        <v>124.6</v>
      </c>
      <c r="N210" s="48">
        <v>108.8</v>
      </c>
      <c r="O210" s="19">
        <v>120</v>
      </c>
      <c r="P210" s="19">
        <v>148.6</v>
      </c>
      <c r="Q210" s="19">
        <v>148.6</v>
      </c>
      <c r="R210" s="9"/>
      <c r="S210" s="9"/>
      <c r="T210" s="9"/>
    </row>
    <row r="211" spans="1:20">
      <c r="A211" s="3">
        <v>43492</v>
      </c>
      <c r="B211" s="9">
        <v>4.9393548387096775</v>
      </c>
      <c r="C211" s="6">
        <v>4.9630454545454539</v>
      </c>
      <c r="D211" s="25">
        <v>30.88</v>
      </c>
      <c r="E211" s="66">
        <v>13.1</v>
      </c>
      <c r="F211" s="25">
        <v>6.4050000000000002</v>
      </c>
      <c r="G211" s="25">
        <f t="shared" si="12"/>
        <v>7.62195</v>
      </c>
      <c r="H211" s="9">
        <f t="shared" si="15"/>
        <v>23.258049999999997</v>
      </c>
      <c r="I211" s="19">
        <f t="shared" ref="I211:I216" si="16">H211-B211</f>
        <v>18.318695161290321</v>
      </c>
      <c r="J211" s="19">
        <v>105.5</v>
      </c>
      <c r="K211" s="19">
        <v>103.5</v>
      </c>
      <c r="L211" s="19">
        <v>118.6</v>
      </c>
      <c r="M211" s="19">
        <v>123.5</v>
      </c>
      <c r="N211" s="48">
        <v>110.5</v>
      </c>
      <c r="O211" s="19">
        <v>126.6</v>
      </c>
      <c r="P211" s="19">
        <v>151</v>
      </c>
      <c r="Q211" s="19">
        <v>151</v>
      </c>
      <c r="R211" s="9"/>
      <c r="S211" s="9"/>
      <c r="T211" s="9"/>
    </row>
    <row r="212" spans="1:20">
      <c r="A212" s="3">
        <v>43523</v>
      </c>
      <c r="B212" s="9">
        <v>4.2820714285714292</v>
      </c>
      <c r="C212" s="6">
        <v>4.7141500000000001</v>
      </c>
      <c r="D212" s="25">
        <v>30.88</v>
      </c>
      <c r="E212" s="66">
        <v>13.1</v>
      </c>
      <c r="F212" s="25">
        <v>6.4050000000000002</v>
      </c>
      <c r="G212" s="25">
        <f t="shared" ref="G212:G234" si="17">F212*1.19</f>
        <v>7.62195</v>
      </c>
      <c r="H212" s="9">
        <f t="shared" si="15"/>
        <v>23.258049999999997</v>
      </c>
      <c r="I212" s="19">
        <f t="shared" si="16"/>
        <v>18.97597857142857</v>
      </c>
      <c r="J212" s="19">
        <v>106</v>
      </c>
      <c r="K212" s="19">
        <v>103.9</v>
      </c>
      <c r="L212" s="19">
        <v>117.2</v>
      </c>
      <c r="M212" s="19">
        <v>120.6</v>
      </c>
      <c r="N212" s="48">
        <v>111.5</v>
      </c>
      <c r="O212" s="19">
        <v>125.7</v>
      </c>
      <c r="P212" s="19">
        <v>134.30000000000001</v>
      </c>
      <c r="Q212" s="19">
        <v>134.30000000000001</v>
      </c>
      <c r="R212" s="9"/>
      <c r="S212" s="9"/>
      <c r="T212" s="9"/>
    </row>
    <row r="213" spans="1:20">
      <c r="A213" s="3">
        <v>43554</v>
      </c>
      <c r="B213" s="9">
        <v>3.0624516129032266</v>
      </c>
      <c r="C213" s="6">
        <v>4.7151904761904753</v>
      </c>
      <c r="D213" s="25">
        <v>30.88</v>
      </c>
      <c r="E213" s="66">
        <v>13.1</v>
      </c>
      <c r="F213" s="25">
        <v>6.4050000000000002</v>
      </c>
      <c r="G213" s="25">
        <f t="shared" si="17"/>
        <v>7.62195</v>
      </c>
      <c r="H213" s="9">
        <f t="shared" si="15"/>
        <v>23.258049999999997</v>
      </c>
      <c r="I213" s="19">
        <f t="shared" si="16"/>
        <v>20.195598387096769</v>
      </c>
      <c r="J213" s="19">
        <v>106.1</v>
      </c>
      <c r="K213" s="19">
        <v>104.3</v>
      </c>
      <c r="L213" s="19">
        <v>115.7</v>
      </c>
      <c r="M213" s="19">
        <v>118.1</v>
      </c>
      <c r="N213" s="48">
        <v>111.8</v>
      </c>
      <c r="O213" s="19">
        <v>125.5</v>
      </c>
      <c r="P213" s="19">
        <v>92.3</v>
      </c>
      <c r="Q213" s="19">
        <v>92.3</v>
      </c>
      <c r="R213" s="9"/>
      <c r="S213" s="9"/>
      <c r="T213" s="9"/>
    </row>
    <row r="214" spans="1:20">
      <c r="A214" s="3">
        <v>43585</v>
      </c>
      <c r="B214" s="9">
        <v>3.6956000000000002</v>
      </c>
      <c r="C214" s="6">
        <v>4.9556500000000003</v>
      </c>
      <c r="D214" s="25">
        <v>30.88</v>
      </c>
      <c r="E214" s="66">
        <v>13.1</v>
      </c>
      <c r="F214" s="25">
        <v>6.4050000000000002</v>
      </c>
      <c r="G214" s="25">
        <f t="shared" si="17"/>
        <v>7.62195</v>
      </c>
      <c r="H214" s="9">
        <f t="shared" si="15"/>
        <v>23.258049999999997</v>
      </c>
      <c r="I214" s="19">
        <f t="shared" si="16"/>
        <v>19.562449999999998</v>
      </c>
      <c r="J214" s="19">
        <v>106.5</v>
      </c>
      <c r="K214" s="19">
        <v>104.8</v>
      </c>
      <c r="L214" s="19">
        <v>117.5</v>
      </c>
      <c r="M214" s="19">
        <v>120.8</v>
      </c>
      <c r="N214" s="48">
        <v>112.1</v>
      </c>
      <c r="O214" s="19">
        <v>127.4</v>
      </c>
      <c r="P214" s="19">
        <v>114.7</v>
      </c>
      <c r="Q214" s="19">
        <v>114.7</v>
      </c>
      <c r="R214" s="9"/>
      <c r="S214" s="9"/>
      <c r="T214" s="9"/>
    </row>
    <row r="215" spans="1:20">
      <c r="A215" s="3">
        <v>43616</v>
      </c>
      <c r="B215" s="9">
        <v>3.7843548387096768</v>
      </c>
      <c r="C215" s="6">
        <v>4.8799090909090905</v>
      </c>
      <c r="D215" s="25">
        <v>30.88</v>
      </c>
      <c r="E215" s="66">
        <v>13.1</v>
      </c>
      <c r="F215" s="25">
        <v>6.4050000000000002</v>
      </c>
      <c r="G215" s="25">
        <f t="shared" si="17"/>
        <v>7.62195</v>
      </c>
      <c r="H215" s="9">
        <f t="shared" si="15"/>
        <v>23.258049999999997</v>
      </c>
      <c r="I215" s="19">
        <f t="shared" si="16"/>
        <v>19.473695161290319</v>
      </c>
      <c r="J215" s="19">
        <v>106.7</v>
      </c>
      <c r="K215" s="19">
        <v>104.8</v>
      </c>
      <c r="L215" s="19">
        <v>117.2</v>
      </c>
      <c r="M215" s="19">
        <v>120.7</v>
      </c>
      <c r="N215" s="48">
        <v>111.6</v>
      </c>
      <c r="O215" s="19">
        <v>125.9</v>
      </c>
      <c r="P215" s="19">
        <v>120.5</v>
      </c>
      <c r="Q215" s="19">
        <v>120.5</v>
      </c>
      <c r="R215" s="9"/>
      <c r="S215" s="9"/>
      <c r="T215" s="9"/>
    </row>
    <row r="216" spans="1:20">
      <c r="A216" s="3">
        <v>43626</v>
      </c>
      <c r="B216" s="9">
        <v>3.2517333333333327</v>
      </c>
      <c r="C216" s="6">
        <v>4.7849499999999994</v>
      </c>
      <c r="D216" s="25">
        <v>30.88</v>
      </c>
      <c r="E216" s="66">
        <v>13.1</v>
      </c>
      <c r="F216" s="25">
        <v>6.4050000000000002</v>
      </c>
      <c r="G216" s="25">
        <f t="shared" si="17"/>
        <v>7.62195</v>
      </c>
      <c r="H216" s="9">
        <f t="shared" si="15"/>
        <v>23.258049999999997</v>
      </c>
      <c r="I216" s="19">
        <f t="shared" si="16"/>
        <v>20.006316666666663</v>
      </c>
      <c r="J216" s="19">
        <v>106.8</v>
      </c>
      <c r="K216" s="19">
        <v>105</v>
      </c>
      <c r="L216" s="19">
        <v>115.9</v>
      </c>
      <c r="M216" s="19">
        <v>118.7</v>
      </c>
      <c r="N216" s="48">
        <v>111.3</v>
      </c>
      <c r="O216" s="19">
        <v>125.3</v>
      </c>
      <c r="P216" s="19">
        <v>103.4</v>
      </c>
      <c r="Q216" s="19">
        <v>103.4</v>
      </c>
      <c r="R216" s="9"/>
      <c r="S216" s="9"/>
      <c r="T216" s="9"/>
    </row>
    <row r="217" spans="1:20">
      <c r="A217" s="3">
        <v>43657</v>
      </c>
      <c r="B217" s="9">
        <v>3.9684193548387099</v>
      </c>
      <c r="C217" s="6">
        <v>5.1251304347826085</v>
      </c>
      <c r="D217" s="9"/>
      <c r="E217" s="66"/>
      <c r="F217" s="25">
        <v>6.4050000000000002</v>
      </c>
      <c r="G217" s="25">
        <f t="shared" si="17"/>
        <v>7.62195</v>
      </c>
      <c r="H217" s="9"/>
      <c r="I217" s="19"/>
      <c r="J217" s="19">
        <v>107.1</v>
      </c>
      <c r="K217" s="19">
        <v>105</v>
      </c>
      <c r="L217" s="19">
        <v>118.7</v>
      </c>
      <c r="M217" s="19">
        <v>122.7</v>
      </c>
      <c r="N217" s="19">
        <v>112.1</v>
      </c>
      <c r="O217" s="19">
        <v>130.1</v>
      </c>
      <c r="P217" s="19">
        <v>125.8</v>
      </c>
      <c r="Q217" s="19">
        <v>125.8</v>
      </c>
      <c r="R217" s="9"/>
      <c r="S217" s="9"/>
      <c r="T217" s="9"/>
    </row>
    <row r="218" spans="1:20">
      <c r="A218" s="3">
        <v>43688</v>
      </c>
      <c r="B218" s="9">
        <v>3.6848709677419342</v>
      </c>
      <c r="C218" s="6">
        <v>4.9182272727272727</v>
      </c>
      <c r="D218" s="9"/>
      <c r="E218" s="66"/>
      <c r="F218" s="25">
        <v>6.4050000000000002</v>
      </c>
      <c r="G218" s="25">
        <f t="shared" si="17"/>
        <v>7.62195</v>
      </c>
      <c r="H218" s="9"/>
      <c r="I218" s="19"/>
      <c r="J218" s="19">
        <v>107.2</v>
      </c>
      <c r="K218" s="19">
        <v>105.1</v>
      </c>
      <c r="L218" s="19">
        <v>117.2</v>
      </c>
      <c r="M218" s="19">
        <v>120.7</v>
      </c>
      <c r="N218" s="19">
        <v>111.6</v>
      </c>
      <c r="O218" s="19">
        <v>127.2</v>
      </c>
      <c r="P218" s="19">
        <v>117.2</v>
      </c>
      <c r="Q218" s="19">
        <v>117.2</v>
      </c>
      <c r="R218" s="9"/>
      <c r="S218" s="9"/>
      <c r="T218" s="9"/>
    </row>
    <row r="219" spans="1:20">
      <c r="A219" s="3">
        <v>43714</v>
      </c>
      <c r="B219" s="9">
        <v>3.5751999999999997</v>
      </c>
      <c r="C219" s="6">
        <v>4.9133809523809528</v>
      </c>
      <c r="D219" s="9"/>
      <c r="E219" s="66"/>
      <c r="F219" s="25">
        <v>6.4050000000000002</v>
      </c>
      <c r="G219" s="25">
        <f t="shared" si="17"/>
        <v>7.62195</v>
      </c>
      <c r="H219" s="9"/>
      <c r="I219" s="19"/>
      <c r="J219" s="19">
        <v>107.3</v>
      </c>
      <c r="K219" s="19">
        <v>105.2</v>
      </c>
      <c r="L219" s="19">
        <v>117.4</v>
      </c>
      <c r="M219" s="19">
        <v>120.8</v>
      </c>
      <c r="N219" s="19">
        <v>111.8</v>
      </c>
      <c r="O219" s="19">
        <v>127.9</v>
      </c>
      <c r="P219" s="19">
        <v>112.5</v>
      </c>
      <c r="Q219" s="19">
        <v>112.5</v>
      </c>
      <c r="R219" s="9"/>
      <c r="S219" s="9"/>
      <c r="T219" s="9"/>
    </row>
    <row r="220" spans="1:20">
      <c r="A220" s="3">
        <v>43745</v>
      </c>
      <c r="B220" s="9">
        <v>3.6957741935483881</v>
      </c>
      <c r="C220" s="6">
        <v>4.7476521739130426</v>
      </c>
      <c r="D220" s="9"/>
      <c r="E220" s="66"/>
      <c r="F220" s="25">
        <v>6.4050000000000002</v>
      </c>
      <c r="G220" s="25">
        <f t="shared" si="17"/>
        <v>7.62195</v>
      </c>
      <c r="H220" s="9"/>
      <c r="I220" s="19"/>
      <c r="J220" s="19">
        <v>107.3</v>
      </c>
      <c r="K220" s="19">
        <v>105.2</v>
      </c>
      <c r="L220" s="19">
        <v>117.1</v>
      </c>
      <c r="M220" s="19">
        <v>120.6</v>
      </c>
      <c r="N220" s="19">
        <v>111.5</v>
      </c>
      <c r="O220" s="19">
        <v>128.30000000000001</v>
      </c>
      <c r="P220" s="19">
        <v>117.3</v>
      </c>
      <c r="Q220" s="19">
        <v>117.3</v>
      </c>
      <c r="R220" s="9"/>
      <c r="S220" s="9"/>
      <c r="T220" s="9"/>
    </row>
    <row r="221" spans="1:20">
      <c r="A221" s="3">
        <v>43776</v>
      </c>
      <c r="D221" s="9"/>
      <c r="E221" s="66"/>
      <c r="F221" s="25">
        <v>6.4050000000000002</v>
      </c>
      <c r="G221" s="25">
        <f t="shared" si="17"/>
        <v>7.62195</v>
      </c>
      <c r="H221" s="9"/>
      <c r="I221" s="19"/>
      <c r="J221" s="19">
        <v>107.4</v>
      </c>
      <c r="K221" s="19">
        <v>105.3</v>
      </c>
      <c r="L221" s="19">
        <v>116.9</v>
      </c>
      <c r="M221" s="19">
        <v>120.2</v>
      </c>
      <c r="N221" s="19">
        <v>111.4</v>
      </c>
      <c r="O221" s="19">
        <v>124.2</v>
      </c>
      <c r="P221" s="19">
        <v>130.9</v>
      </c>
      <c r="Q221" s="19">
        <v>130.9</v>
      </c>
      <c r="R221" s="9"/>
      <c r="S221" s="9"/>
      <c r="T221" s="9"/>
    </row>
    <row r="222" spans="1:20">
      <c r="A222" s="3">
        <v>43807</v>
      </c>
      <c r="D222" s="9"/>
      <c r="E222" s="66"/>
      <c r="F222" s="25">
        <v>6.4050000000000002</v>
      </c>
      <c r="G222" s="25">
        <f t="shared" si="17"/>
        <v>7.62195</v>
      </c>
      <c r="H222" s="9"/>
      <c r="I222" s="19"/>
      <c r="J222" s="19">
        <v>107.6</v>
      </c>
      <c r="K222" s="19">
        <v>105.5</v>
      </c>
      <c r="L222" s="19">
        <v>115</v>
      </c>
      <c r="M222" s="19">
        <v>117.3</v>
      </c>
      <c r="N222" s="19">
        <v>111.2</v>
      </c>
      <c r="O222" s="19">
        <v>121</v>
      </c>
      <c r="P222" s="19">
        <v>99.4</v>
      </c>
      <c r="Q222" s="19">
        <v>99.4</v>
      </c>
      <c r="R222" s="9"/>
      <c r="S222" s="9"/>
      <c r="T222" s="9"/>
    </row>
    <row r="223" spans="1:20">
      <c r="A223" s="3">
        <v>43838</v>
      </c>
      <c r="D223" s="9"/>
      <c r="E223" s="66"/>
      <c r="F223" s="25">
        <v>6.7560000000000002</v>
      </c>
      <c r="G223" s="25">
        <f t="shared" si="17"/>
        <v>8.0396400000000003</v>
      </c>
      <c r="H223" s="9"/>
      <c r="I223" s="19"/>
      <c r="J223" s="19">
        <v>109.6</v>
      </c>
      <c r="K223" s="19">
        <v>108.2</v>
      </c>
      <c r="L223" s="19">
        <v>116.3</v>
      </c>
      <c r="M223" s="19">
        <v>118.1</v>
      </c>
      <c r="N223" s="19">
        <v>113.5</v>
      </c>
      <c r="O223" s="19">
        <v>125.8</v>
      </c>
      <c r="P223" s="19">
        <v>112.2</v>
      </c>
      <c r="Q223" s="19">
        <v>112.2</v>
      </c>
      <c r="R223" s="9"/>
      <c r="S223" s="9"/>
      <c r="T223" s="9"/>
    </row>
    <row r="224" spans="1:20">
      <c r="A224" s="3">
        <v>43869</v>
      </c>
      <c r="D224" s="9"/>
      <c r="E224" s="66"/>
      <c r="F224" s="25">
        <v>6.7560000000000002</v>
      </c>
      <c r="G224" s="25">
        <f t="shared" si="17"/>
        <v>8.0396400000000003</v>
      </c>
      <c r="H224" s="9"/>
      <c r="I224" s="19"/>
      <c r="J224" s="19"/>
      <c r="K224" s="19"/>
      <c r="L224" s="19"/>
      <c r="M224" s="19"/>
      <c r="N224" s="19"/>
      <c r="O224" s="19"/>
      <c r="P224" s="19"/>
      <c r="Q224" s="19"/>
      <c r="R224" s="9"/>
      <c r="S224" s="9"/>
      <c r="T224" s="9"/>
    </row>
    <row r="225" spans="1:20">
      <c r="A225" s="3">
        <v>43900</v>
      </c>
      <c r="D225" s="9"/>
      <c r="E225" s="66"/>
      <c r="F225" s="25">
        <v>6.7560000000000002</v>
      </c>
      <c r="G225" s="25">
        <f t="shared" si="17"/>
        <v>8.0396400000000003</v>
      </c>
      <c r="H225" s="9"/>
      <c r="I225" s="19"/>
      <c r="J225" s="19"/>
      <c r="K225" s="19"/>
      <c r="L225" s="19"/>
      <c r="M225" s="19"/>
      <c r="N225" s="19"/>
      <c r="O225" s="19"/>
      <c r="P225" s="19"/>
      <c r="Q225" s="19"/>
      <c r="R225" s="9"/>
      <c r="S225" s="9"/>
      <c r="T225" s="9"/>
    </row>
    <row r="226" spans="1:20">
      <c r="A226" s="3">
        <v>43931</v>
      </c>
      <c r="D226" s="9"/>
      <c r="E226" s="66"/>
      <c r="F226" s="25">
        <v>6.7560000000000002</v>
      </c>
      <c r="G226" s="25">
        <f t="shared" si="17"/>
        <v>8.0396400000000003</v>
      </c>
      <c r="H226" s="9"/>
      <c r="I226" s="19"/>
      <c r="J226" s="19"/>
      <c r="K226" s="19"/>
      <c r="L226" s="19"/>
      <c r="M226" s="19"/>
      <c r="N226" s="19"/>
      <c r="O226" s="19"/>
      <c r="P226" s="19"/>
      <c r="Q226" s="19"/>
      <c r="R226" s="9"/>
      <c r="S226" s="9"/>
      <c r="T226" s="9"/>
    </row>
    <row r="227" spans="1:20">
      <c r="A227" s="3">
        <v>43962</v>
      </c>
      <c r="D227" s="9"/>
      <c r="E227" s="66"/>
      <c r="F227" s="25">
        <v>6.7560000000000002</v>
      </c>
      <c r="G227" s="25">
        <f t="shared" si="17"/>
        <v>8.0396400000000003</v>
      </c>
      <c r="H227" s="9"/>
      <c r="I227" s="19"/>
      <c r="J227" s="19"/>
      <c r="K227" s="19"/>
      <c r="L227" s="19"/>
      <c r="M227" s="19"/>
      <c r="N227" s="19"/>
      <c r="O227" s="19"/>
      <c r="P227" s="19"/>
      <c r="Q227" s="19"/>
      <c r="R227" s="9"/>
      <c r="S227" s="9"/>
      <c r="T227" s="9"/>
    </row>
    <row r="228" spans="1:20">
      <c r="A228" s="3">
        <v>43993</v>
      </c>
      <c r="D228" s="9"/>
      <c r="E228" s="66"/>
      <c r="F228" s="25">
        <v>6.7560000000000002</v>
      </c>
      <c r="G228" s="25">
        <f t="shared" si="17"/>
        <v>8.0396400000000003</v>
      </c>
      <c r="H228" s="9"/>
      <c r="I228" s="19"/>
      <c r="J228" s="19"/>
      <c r="K228" s="19"/>
      <c r="L228" s="19"/>
      <c r="M228" s="19"/>
      <c r="N228" s="19"/>
      <c r="O228" s="19"/>
      <c r="P228" s="19"/>
      <c r="Q228" s="19"/>
      <c r="R228" s="9"/>
      <c r="S228" s="9"/>
      <c r="T228" s="9"/>
    </row>
    <row r="229" spans="1:20">
      <c r="A229" s="3">
        <v>44024</v>
      </c>
      <c r="D229" s="9"/>
      <c r="E229" s="66"/>
      <c r="F229" s="25">
        <v>6.7560000000000002</v>
      </c>
      <c r="G229" s="25">
        <f t="shared" si="17"/>
        <v>8.0396400000000003</v>
      </c>
      <c r="H229" s="9"/>
      <c r="I229" s="19"/>
      <c r="J229" s="19"/>
      <c r="K229" s="19"/>
      <c r="L229" s="19"/>
      <c r="M229" s="19"/>
      <c r="N229" s="19"/>
      <c r="O229" s="19"/>
      <c r="P229" s="19"/>
      <c r="Q229" s="19"/>
      <c r="R229" s="9"/>
      <c r="S229" s="9"/>
      <c r="T229" s="9"/>
    </row>
    <row r="230" spans="1:20">
      <c r="A230" s="3">
        <v>44055</v>
      </c>
      <c r="D230" s="9"/>
      <c r="E230" s="66"/>
      <c r="F230" s="25">
        <v>6.7560000000000002</v>
      </c>
      <c r="G230" s="25">
        <f t="shared" si="17"/>
        <v>8.0396400000000003</v>
      </c>
      <c r="H230" s="9"/>
      <c r="I230" s="19"/>
      <c r="J230" s="19"/>
      <c r="K230" s="19"/>
      <c r="L230" s="19"/>
      <c r="M230" s="19"/>
      <c r="N230" s="19"/>
      <c r="O230" s="19"/>
      <c r="P230" s="19"/>
      <c r="Q230" s="19"/>
      <c r="R230" s="9"/>
      <c r="S230" s="9"/>
      <c r="T230" s="9"/>
    </row>
    <row r="231" spans="1:20">
      <c r="A231" s="3">
        <v>44086</v>
      </c>
      <c r="D231" s="9"/>
      <c r="E231" s="66"/>
      <c r="F231" s="25">
        <v>6.7560000000000002</v>
      </c>
      <c r="G231" s="25">
        <f t="shared" si="17"/>
        <v>8.0396400000000003</v>
      </c>
      <c r="H231" s="9"/>
      <c r="I231" s="19"/>
      <c r="J231" s="19"/>
      <c r="K231" s="19"/>
      <c r="L231" s="19"/>
      <c r="M231" s="19"/>
      <c r="N231" s="19"/>
      <c r="O231" s="19"/>
      <c r="P231" s="19"/>
      <c r="Q231" s="19"/>
      <c r="R231" s="9"/>
      <c r="S231" s="9"/>
      <c r="T231" s="9"/>
    </row>
    <row r="232" spans="1:20">
      <c r="A232" s="3">
        <v>44117</v>
      </c>
      <c r="D232" s="9"/>
      <c r="E232" s="66"/>
      <c r="F232" s="25">
        <v>6.7560000000000002</v>
      </c>
      <c r="G232" s="25">
        <f t="shared" si="17"/>
        <v>8.0396400000000003</v>
      </c>
      <c r="H232" s="9"/>
      <c r="I232" s="19"/>
      <c r="J232" s="19"/>
      <c r="K232" s="19"/>
      <c r="L232" s="19"/>
      <c r="M232" s="19"/>
      <c r="N232" s="19"/>
      <c r="O232" s="19"/>
      <c r="P232" s="19"/>
      <c r="Q232" s="19"/>
      <c r="R232" s="9"/>
      <c r="S232" s="9"/>
      <c r="T232" s="9"/>
    </row>
    <row r="233" spans="1:20">
      <c r="A233" s="3">
        <v>44148</v>
      </c>
      <c r="D233" s="9"/>
      <c r="E233" s="66"/>
      <c r="F233" s="25">
        <v>6.7560000000000002</v>
      </c>
      <c r="G233" s="25">
        <f t="shared" si="17"/>
        <v>8.0396400000000003</v>
      </c>
      <c r="H233" s="9"/>
      <c r="I233" s="19"/>
      <c r="J233" s="19"/>
      <c r="K233" s="19"/>
      <c r="L233" s="19"/>
      <c r="M233" s="19"/>
      <c r="N233" s="19"/>
      <c r="O233" s="19"/>
      <c r="P233" s="19"/>
      <c r="Q233" s="19"/>
      <c r="R233" s="9"/>
      <c r="S233" s="9"/>
      <c r="T233" s="9"/>
    </row>
    <row r="234" spans="1:20">
      <c r="A234" s="3">
        <v>44179</v>
      </c>
      <c r="D234" s="9"/>
      <c r="E234" s="66"/>
      <c r="F234" s="25">
        <v>6.7560000000000002</v>
      </c>
      <c r="G234" s="25">
        <f t="shared" si="17"/>
        <v>8.0396400000000003</v>
      </c>
      <c r="H234" s="9"/>
      <c r="I234" s="19"/>
      <c r="J234" s="19"/>
      <c r="K234" s="19"/>
      <c r="L234" s="19"/>
      <c r="M234" s="19"/>
      <c r="N234" s="19"/>
      <c r="O234" s="19"/>
      <c r="P234" s="19"/>
      <c r="Q234" s="19"/>
      <c r="R234" s="9"/>
      <c r="S234" s="9"/>
      <c r="T234" s="9"/>
    </row>
    <row r="235" spans="1:20">
      <c r="A235" s="3"/>
      <c r="D235" s="25"/>
      <c r="E235" s="66"/>
      <c r="F235" s="9"/>
      <c r="G235" s="9"/>
      <c r="H235" s="25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30"/>
    </row>
    <row r="236" spans="1:20">
      <c r="J236" s="48"/>
      <c r="K236" s="46"/>
      <c r="L236" s="46"/>
      <c r="M236" s="46"/>
      <c r="N236" s="46"/>
      <c r="O236" s="46"/>
      <c r="P236" s="46"/>
      <c r="Q236" s="46"/>
    </row>
    <row r="237" spans="1:20">
      <c r="J237" s="48"/>
      <c r="K237" s="46"/>
      <c r="L237" s="46"/>
      <c r="M237" s="46"/>
      <c r="N237" s="46"/>
      <c r="O237" s="46"/>
      <c r="P237" s="46"/>
      <c r="Q237" s="46"/>
    </row>
    <row r="238" spans="1:20" ht="25">
      <c r="A238" s="13" t="s">
        <v>48</v>
      </c>
      <c r="C238" s="19"/>
      <c r="D238" s="15"/>
      <c r="E238" s="96"/>
      <c r="F238" s="15"/>
      <c r="G238" s="15"/>
      <c r="H238" s="15"/>
      <c r="J238" s="1"/>
      <c r="K238" s="23"/>
      <c r="L238" s="23"/>
      <c r="M238" s="23"/>
      <c r="N238" s="23"/>
      <c r="O238" s="1"/>
      <c r="P238" s="1"/>
      <c r="Q238" s="1"/>
    </row>
    <row r="239" spans="1:20">
      <c r="C239" s="19"/>
      <c r="D239" s="15"/>
      <c r="E239" s="96"/>
      <c r="F239" s="15"/>
      <c r="G239" s="15"/>
      <c r="H239" s="15"/>
      <c r="J239" s="1"/>
      <c r="K239" s="23"/>
      <c r="L239" s="23"/>
      <c r="M239" s="23"/>
      <c r="N239" s="23"/>
      <c r="O239" s="1"/>
      <c r="P239" s="1"/>
      <c r="Q239" s="1"/>
    </row>
    <row r="240" spans="1:20">
      <c r="A240" s="49">
        <v>2003</v>
      </c>
      <c r="B240" s="9">
        <f>AVERAGE(B19:B30)</f>
        <v>2.9512542370711725</v>
      </c>
      <c r="C240" s="6">
        <f>AVERAGE(C19:C30)</f>
        <v>2.8022542325889517</v>
      </c>
      <c r="D240" s="25">
        <f>AVERAGE(D19:D30)</f>
        <v>17.000000000000004</v>
      </c>
      <c r="E240" s="66"/>
      <c r="F240" s="25">
        <f t="shared" ref="F240" si="18">AVERAGE(F19:F30)</f>
        <v>0.41176470588235298</v>
      </c>
      <c r="G240" s="25">
        <f t="shared" ref="G240:I240" si="19">AVERAGE(G19:G30)</f>
        <v>0.49000000000000016</v>
      </c>
      <c r="H240" s="25">
        <f t="shared" si="19"/>
        <v>16.510000000000002</v>
      </c>
      <c r="I240" s="48">
        <f t="shared" si="19"/>
        <v>13.558745762928829</v>
      </c>
      <c r="J240" s="48"/>
      <c r="K240" s="48"/>
      <c r="L240" s="48"/>
      <c r="M240" s="48"/>
      <c r="N240" s="48"/>
      <c r="O240" s="48"/>
      <c r="P240" s="48"/>
      <c r="Q240" s="48"/>
    </row>
    <row r="241" spans="1:17">
      <c r="A241" s="49">
        <v>2004</v>
      </c>
      <c r="B241" s="9">
        <f>AVERAGE(B31:B42)</f>
        <v>2.8512158602150541</v>
      </c>
      <c r="C241" s="6">
        <f>AVERAGE(C31:C42)</f>
        <v>3.3476472628375942</v>
      </c>
      <c r="D241" s="25">
        <f>AVERAGE(D31:D42)</f>
        <v>17.089999999999996</v>
      </c>
      <c r="E241" s="66"/>
      <c r="F241" s="25">
        <f t="shared" ref="F241" si="20">AVERAGE(F31:F42)</f>
        <v>0.49579831932773111</v>
      </c>
      <c r="G241" s="25">
        <f t="shared" ref="G241:I241" si="21">AVERAGE(G31:G42)</f>
        <v>0.59</v>
      </c>
      <c r="H241" s="25">
        <f t="shared" si="21"/>
        <v>16.500000000000004</v>
      </c>
      <c r="I241" s="48">
        <f t="shared" si="21"/>
        <v>13.648784139784945</v>
      </c>
      <c r="J241" s="48"/>
      <c r="K241" s="48"/>
      <c r="L241" s="48"/>
      <c r="M241" s="48"/>
      <c r="N241" s="48"/>
      <c r="O241" s="48"/>
      <c r="P241" s="48"/>
      <c r="Q241" s="48"/>
    </row>
    <row r="242" spans="1:17">
      <c r="A242" s="49">
        <v>2005</v>
      </c>
      <c r="B242" s="9">
        <f>AVERAGE(B43:B54)</f>
        <v>4.5981315476190474</v>
      </c>
      <c r="C242" s="6">
        <f>AVERAGE(C43:C54)</f>
        <v>4.1161990632460599</v>
      </c>
      <c r="D242" s="25">
        <f>AVERAGE(D43:D54)</f>
        <v>17.929999999999996</v>
      </c>
      <c r="E242" s="66"/>
      <c r="F242" s="25">
        <f t="shared" ref="F242" si="22">AVERAGE(F43:F54)</f>
        <v>0.67226890756302538</v>
      </c>
      <c r="G242" s="25">
        <f t="shared" ref="G242:Q242" si="23">AVERAGE(G43:G54)</f>
        <v>0.79999999999999993</v>
      </c>
      <c r="H242" s="25">
        <f t="shared" si="23"/>
        <v>17.130000000000003</v>
      </c>
      <c r="I242" s="48">
        <f t="shared" si="23"/>
        <v>12.531868452380953</v>
      </c>
      <c r="J242" s="48">
        <f t="shared" si="23"/>
        <v>61.566666666666684</v>
      </c>
      <c r="K242" s="48">
        <f t="shared" si="23"/>
        <v>65.091666666666669</v>
      </c>
      <c r="L242" s="48">
        <f t="shared" si="23"/>
        <v>70.541666666666671</v>
      </c>
      <c r="M242" s="48">
        <f t="shared" si="23"/>
        <v>70.691666666666677</v>
      </c>
      <c r="N242" s="48">
        <f t="shared" si="23"/>
        <v>71.608333333333334</v>
      </c>
      <c r="O242" s="48">
        <f t="shared" si="23"/>
        <v>123.45833333333331</v>
      </c>
      <c r="P242" s="48">
        <f t="shared" si="23"/>
        <v>113.35000000000001</v>
      </c>
      <c r="Q242" s="48">
        <f t="shared" si="23"/>
        <v>111.83333333333333</v>
      </c>
    </row>
    <row r="243" spans="1:17">
      <c r="A243" s="49">
        <v>2006</v>
      </c>
      <c r="B243" s="9">
        <f>AVERAGE(B55:B66)</f>
        <v>5.0867632488479266</v>
      </c>
      <c r="C243" s="6">
        <f>AVERAGE(C55:C66)</f>
        <v>5.4987328675563338</v>
      </c>
      <c r="D243" s="25">
        <f>AVERAGE(D55:D66)</f>
        <v>18.524999999999995</v>
      </c>
      <c r="E243" s="66"/>
      <c r="F243" s="25">
        <f t="shared" ref="F243" si="24">AVERAGE(F55:F66)</f>
        <v>0.85714285714285754</v>
      </c>
      <c r="G243" s="25">
        <f t="shared" ref="G243:Q243" si="25">AVERAGE(G55:G66)</f>
        <v>1.0199999999999998</v>
      </c>
      <c r="H243" s="25">
        <f t="shared" si="25"/>
        <v>17.505000000000003</v>
      </c>
      <c r="I243" s="48">
        <f t="shared" si="25"/>
        <v>12.418236751152074</v>
      </c>
      <c r="J243" s="48">
        <f t="shared" si="25"/>
        <v>63.966666666666676</v>
      </c>
      <c r="K243" s="48">
        <f t="shared" si="25"/>
        <v>67.591666666666669</v>
      </c>
      <c r="L243" s="48">
        <f t="shared" si="25"/>
        <v>80.499999999999986</v>
      </c>
      <c r="M243" s="48">
        <f t="shared" si="25"/>
        <v>82.149999999999991</v>
      </c>
      <c r="N243" s="48">
        <f t="shared" si="25"/>
        <v>78.124999999999986</v>
      </c>
      <c r="O243" s="48">
        <f t="shared" si="25"/>
        <v>161.93333333333334</v>
      </c>
      <c r="P243" s="48">
        <f t="shared" si="25"/>
        <v>128.85833333333332</v>
      </c>
      <c r="Q243" s="48">
        <f t="shared" si="25"/>
        <v>124.16666666666667</v>
      </c>
    </row>
    <row r="244" spans="1:17">
      <c r="A244" s="49">
        <v>2007</v>
      </c>
      <c r="B244" s="9">
        <f>AVERAGE(B67:B78)</f>
        <v>3.7972553507424478</v>
      </c>
      <c r="C244" s="6">
        <f>AVERAGE(C67:C78)</f>
        <v>5.5896957754234071</v>
      </c>
      <c r="D244" s="25">
        <f>AVERAGE(D67:D78)</f>
        <v>20.650000000000006</v>
      </c>
      <c r="E244" s="66"/>
      <c r="F244" s="25">
        <f t="shared" ref="F244" si="26">AVERAGE(F67:F78)</f>
        <v>1.0252100840336136</v>
      </c>
      <c r="G244" s="25">
        <f t="shared" ref="G244:Q244" si="27">AVERAGE(G67:G78)</f>
        <v>1.2200000000000004</v>
      </c>
      <c r="H244" s="25">
        <f t="shared" si="27"/>
        <v>19.430000000000007</v>
      </c>
      <c r="I244" s="48">
        <f t="shared" si="27"/>
        <v>15.632744649257553</v>
      </c>
      <c r="J244" s="48">
        <f t="shared" si="27"/>
        <v>68.391666666666666</v>
      </c>
      <c r="K244" s="48">
        <f t="shared" si="27"/>
        <v>69.666666666666671</v>
      </c>
      <c r="L244" s="48">
        <f t="shared" si="27"/>
        <v>82.533333333333331</v>
      </c>
      <c r="M244" s="48">
        <f t="shared" si="27"/>
        <v>85.033333333333317</v>
      </c>
      <c r="N244" s="48">
        <f t="shared" si="27"/>
        <v>78.300000000000011</v>
      </c>
      <c r="O244" s="48">
        <f t="shared" si="27"/>
        <v>153.99166666666667</v>
      </c>
      <c r="P244" s="48">
        <f t="shared" si="27"/>
        <v>98.883333333333326</v>
      </c>
      <c r="Q244" s="48">
        <f t="shared" si="27"/>
        <v>102.11666666666666</v>
      </c>
    </row>
    <row r="245" spans="1:17">
      <c r="A245" s="49">
        <v>2008</v>
      </c>
      <c r="B245" s="9">
        <f t="shared" ref="B245:C245" si="28">AVERAGE(B79:B90)</f>
        <v>6.5801166666666662</v>
      </c>
      <c r="C245" s="6">
        <f t="shared" si="28"/>
        <v>6.9973348795849377</v>
      </c>
      <c r="D245" s="25">
        <f t="shared" ref="D245:Q245" si="29">AVERAGE(D79:D90)</f>
        <v>21.714999999999993</v>
      </c>
      <c r="E245" s="66">
        <f t="shared" si="29"/>
        <v>9.5799999999999983</v>
      </c>
      <c r="F245" s="25">
        <f t="shared" ref="F245" si="30">AVERAGE(F79:F90)</f>
        <v>1.1596638655462181</v>
      </c>
      <c r="G245" s="25">
        <f t="shared" si="29"/>
        <v>1.3799999999999997</v>
      </c>
      <c r="H245" s="25">
        <f t="shared" si="29"/>
        <v>20.334999999999997</v>
      </c>
      <c r="I245" s="48">
        <f t="shared" si="29"/>
        <v>13.75488333333333</v>
      </c>
      <c r="J245" s="48">
        <f t="shared" si="29"/>
        <v>73.091666666666683</v>
      </c>
      <c r="K245" s="48">
        <f t="shared" si="29"/>
        <v>72.824999999999989</v>
      </c>
      <c r="L245" s="48">
        <f t="shared" si="29"/>
        <v>91.533333333333317</v>
      </c>
      <c r="M245" s="48">
        <f t="shared" si="29"/>
        <v>95.966666666666683</v>
      </c>
      <c r="N245" s="48">
        <f t="shared" si="29"/>
        <v>83.008333333333326</v>
      </c>
      <c r="O245" s="48">
        <f t="shared" si="29"/>
        <v>186.125</v>
      </c>
      <c r="P245" s="48">
        <f t="shared" si="29"/>
        <v>167.56666666666669</v>
      </c>
      <c r="Q245" s="48">
        <f t="shared" si="29"/>
        <v>155.30000000000004</v>
      </c>
    </row>
    <row r="246" spans="1:17">
      <c r="A246" s="49">
        <v>2009</v>
      </c>
      <c r="B246" s="9">
        <f t="shared" ref="B246:C246" si="31">AVERAGE(B91:B102)</f>
        <v>3.8883333333333336</v>
      </c>
      <c r="C246" s="6">
        <f t="shared" si="31"/>
        <v>4.9203333333333346</v>
      </c>
      <c r="D246" s="25">
        <f t="shared" ref="D246:Q246" si="32">AVERAGE(D91:D102)</f>
        <v>22.88</v>
      </c>
      <c r="E246" s="66">
        <f t="shared" si="32"/>
        <v>10.007499999999995</v>
      </c>
      <c r="F246" s="25">
        <f t="shared" ref="F246" si="33">AVERAGE(F91:F102)</f>
        <v>1.3109243697478994</v>
      </c>
      <c r="G246" s="25">
        <f t="shared" si="32"/>
        <v>1.5599999999999998</v>
      </c>
      <c r="H246" s="25">
        <f t="shared" si="32"/>
        <v>21.32</v>
      </c>
      <c r="I246" s="48">
        <f t="shared" si="32"/>
        <v>17.431666666666668</v>
      </c>
      <c r="J246" s="48">
        <f t="shared" si="32"/>
        <v>77.641666666666666</v>
      </c>
      <c r="K246" s="48">
        <f t="shared" si="32"/>
        <v>76.51666666666668</v>
      </c>
      <c r="L246" s="48">
        <f t="shared" si="32"/>
        <v>86.933333333333337</v>
      </c>
      <c r="M246" s="48">
        <f t="shared" si="32"/>
        <v>90.09999999999998</v>
      </c>
      <c r="N246" s="48">
        <f t="shared" si="32"/>
        <v>81.225000000000009</v>
      </c>
      <c r="O246" s="48">
        <f t="shared" si="32"/>
        <v>159.00000000000003</v>
      </c>
      <c r="P246" s="48">
        <f t="shared" si="32"/>
        <v>106.77499999999999</v>
      </c>
      <c r="Q246" s="48">
        <f t="shared" si="32"/>
        <v>107.52499999999999</v>
      </c>
    </row>
    <row r="247" spans="1:17">
      <c r="A247" s="49">
        <v>2010</v>
      </c>
      <c r="B247" s="9">
        <f t="shared" ref="B247:C247" si="34">AVERAGE(B103:B114)</f>
        <v>4.4483333333333333</v>
      </c>
      <c r="C247" s="6">
        <f t="shared" si="34"/>
        <v>4.9910538090532661</v>
      </c>
      <c r="D247" s="25">
        <f t="shared" ref="D247:Q247" si="35">AVERAGE(D103:D114)</f>
        <v>24.064999999999998</v>
      </c>
      <c r="E247" s="66">
        <f t="shared" si="35"/>
        <v>10.254999999999999</v>
      </c>
      <c r="F247" s="25">
        <f t="shared" ref="F247" si="36">AVERAGE(F103:F114)</f>
        <v>2.0504201680672272</v>
      </c>
      <c r="G247" s="25">
        <f t="shared" si="35"/>
        <v>2.4400000000000008</v>
      </c>
      <c r="H247" s="25">
        <f t="shared" si="35"/>
        <v>21.625</v>
      </c>
      <c r="I247" s="48">
        <f t="shared" si="35"/>
        <v>17.176666666666666</v>
      </c>
      <c r="J247" s="48">
        <f t="shared" si="35"/>
        <v>80.158333333333331</v>
      </c>
      <c r="K247" s="48">
        <f t="shared" si="35"/>
        <v>79.725000000000009</v>
      </c>
      <c r="L247" s="48">
        <f t="shared" si="35"/>
        <v>88.675000000000011</v>
      </c>
      <c r="M247" s="48">
        <f t="shared" si="35"/>
        <v>91.908333333333346</v>
      </c>
      <c r="N247" s="48">
        <f t="shared" si="35"/>
        <v>83.058333333333323</v>
      </c>
      <c r="O247" s="48">
        <f t="shared" si="35"/>
        <v>156.13333333333333</v>
      </c>
      <c r="P247" s="48">
        <f t="shared" si="35"/>
        <v>125.125</v>
      </c>
      <c r="Q247" s="48">
        <f t="shared" si="35"/>
        <v>115.50833333333333</v>
      </c>
    </row>
    <row r="248" spans="1:17">
      <c r="A248" s="49">
        <v>2011</v>
      </c>
      <c r="B248" s="9">
        <f t="shared" ref="B248:C248" si="37">AVERAGE(B115:B126)</f>
        <v>5.1138500000000002</v>
      </c>
      <c r="C248" s="6">
        <f t="shared" si="37"/>
        <v>5.6020000000000003</v>
      </c>
      <c r="D248" s="25">
        <f t="shared" ref="D248:Q248" si="38">AVERAGE(D115:D126)</f>
        <v>25.295000000000002</v>
      </c>
      <c r="E248" s="66">
        <f t="shared" si="38"/>
        <v>11.300000000000002</v>
      </c>
      <c r="F248" s="25">
        <f t="shared" ref="F248" si="39">AVERAGE(F115:F126)</f>
        <v>3.5294117647058836</v>
      </c>
      <c r="G248" s="25">
        <f t="shared" si="38"/>
        <v>4.2000000000000011</v>
      </c>
      <c r="H248" s="25">
        <f t="shared" si="38"/>
        <v>21.095000000000002</v>
      </c>
      <c r="I248" s="48">
        <f t="shared" si="38"/>
        <v>15.981150000000001</v>
      </c>
      <c r="J248" s="48">
        <f t="shared" si="38"/>
        <v>85.966666666666654</v>
      </c>
      <c r="K248" s="48">
        <f t="shared" si="38"/>
        <v>85.88333333333334</v>
      </c>
      <c r="L248" s="48">
        <f t="shared" si="38"/>
        <v>99.15833333333336</v>
      </c>
      <c r="M248" s="48">
        <f t="shared" si="38"/>
        <v>103.70000000000003</v>
      </c>
      <c r="N248" s="48">
        <f t="shared" si="38"/>
        <v>91.283333333333346</v>
      </c>
      <c r="O248" s="48">
        <f t="shared" si="38"/>
        <v>159.86666666666667</v>
      </c>
      <c r="P248" s="48">
        <f t="shared" si="38"/>
        <v>131.9</v>
      </c>
      <c r="Q248" s="48">
        <f t="shared" si="38"/>
        <v>129.91666666666666</v>
      </c>
    </row>
    <row r="249" spans="1:17">
      <c r="A249" s="49">
        <v>2012</v>
      </c>
      <c r="B249" s="9">
        <f t="shared" ref="B249:C249" si="40">AVERAGE(B127:B138)</f>
        <v>4.2665833333333332</v>
      </c>
      <c r="C249" s="6">
        <f t="shared" si="40"/>
        <v>4.9221874999999997</v>
      </c>
      <c r="D249" s="25">
        <f t="shared" ref="D249:Q249" si="41">AVERAGE(D127:D138)</f>
        <v>26.354999999999993</v>
      </c>
      <c r="E249" s="66">
        <f t="shared" si="41"/>
        <v>11.57</v>
      </c>
      <c r="F249" s="25">
        <f t="shared" ref="F249" si="42">AVERAGE(F127:F138)</f>
        <v>3.5915966386554619</v>
      </c>
      <c r="G249" s="25">
        <f t="shared" si="41"/>
        <v>4.274</v>
      </c>
      <c r="H249" s="25">
        <f t="shared" si="41"/>
        <v>22.080999999999992</v>
      </c>
      <c r="I249" s="48">
        <f t="shared" si="41"/>
        <v>17.814416666666663</v>
      </c>
      <c r="J249" s="48">
        <f t="shared" si="41"/>
        <v>88.408333333333346</v>
      </c>
      <c r="K249" s="48">
        <f t="shared" si="41"/>
        <v>88.991666666666674</v>
      </c>
      <c r="L249" s="48">
        <f t="shared" si="41"/>
        <v>96.908333333333346</v>
      </c>
      <c r="M249" s="48">
        <f t="shared" si="41"/>
        <v>99.949999999999989</v>
      </c>
      <c r="N249" s="48">
        <f t="shared" si="41"/>
        <v>91.666666666666671</v>
      </c>
      <c r="O249" s="48">
        <f t="shared" si="41"/>
        <v>142.00000000000003</v>
      </c>
      <c r="P249" s="48">
        <f t="shared" si="41"/>
        <v>112.05833333333332</v>
      </c>
      <c r="Q249" s="48">
        <f t="shared" si="41"/>
        <v>115.45833333333333</v>
      </c>
    </row>
    <row r="250" spans="1:17">
      <c r="A250" s="49">
        <v>2013</v>
      </c>
      <c r="B250" s="9">
        <f t="shared" ref="B250:C250" si="43">AVERAGE(B139:B150)</f>
        <v>3.7823499999999997</v>
      </c>
      <c r="C250" s="6">
        <f t="shared" si="43"/>
        <v>3.9070666666666671</v>
      </c>
      <c r="D250" s="25">
        <f t="shared" ref="D250:Q250" si="44">AVERAGE(D139:D150)</f>
        <v>29.2</v>
      </c>
      <c r="E250" s="66">
        <f t="shared" si="44"/>
        <v>12.755000000000001</v>
      </c>
      <c r="F250" s="25">
        <f t="shared" ref="F250" si="45">AVERAGE(F139:F150)</f>
        <v>5.2770000000000001</v>
      </c>
      <c r="G250" s="25">
        <f t="shared" si="44"/>
        <v>6.2796299999999983</v>
      </c>
      <c r="H250" s="25">
        <f t="shared" si="44"/>
        <v>22.920370000000005</v>
      </c>
      <c r="I250" s="48">
        <f t="shared" si="44"/>
        <v>19.138020000000001</v>
      </c>
      <c r="J250" s="48">
        <f t="shared" si="44"/>
        <v>98.941666666666677</v>
      </c>
      <c r="K250" s="48">
        <f t="shared" si="44"/>
        <v>99.466666666666654</v>
      </c>
      <c r="L250" s="48">
        <f t="shared" si="44"/>
        <v>100.82499999999999</v>
      </c>
      <c r="M250" s="48">
        <f t="shared" si="44"/>
        <v>101.80833333333334</v>
      </c>
      <c r="N250" s="48">
        <f t="shared" si="44"/>
        <v>99.133333333333326</v>
      </c>
      <c r="O250" s="48">
        <f t="shared" si="44"/>
        <v>122.54166666666664</v>
      </c>
      <c r="P250" s="48">
        <f t="shared" si="44"/>
        <v>104.425</v>
      </c>
      <c r="Q250" s="48">
        <f t="shared" si="44"/>
        <v>106.77500000000002</v>
      </c>
    </row>
    <row r="251" spans="1:17">
      <c r="A251" s="49">
        <v>2014</v>
      </c>
      <c r="B251" s="9">
        <f t="shared" ref="B251:Q251" si="46">AVERAGE(B151:B162)</f>
        <v>3.2778083333333332</v>
      </c>
      <c r="C251" s="6">
        <f t="shared" si="46"/>
        <v>3.5092499999999998</v>
      </c>
      <c r="D251" s="25">
        <f t="shared" si="46"/>
        <v>29.775000000000002</v>
      </c>
      <c r="E251" s="66">
        <f t="shared" si="46"/>
        <v>13.51</v>
      </c>
      <c r="F251" s="25">
        <f t="shared" ref="F251" si="47">AVERAGE(F151:F162)</f>
        <v>6.2400000000000011</v>
      </c>
      <c r="G251" s="25">
        <f t="shared" si="46"/>
        <v>7.425600000000002</v>
      </c>
      <c r="H251" s="25">
        <f t="shared" si="46"/>
        <v>22.349400000000003</v>
      </c>
      <c r="I251" s="48">
        <f t="shared" si="46"/>
        <v>19.071591666666666</v>
      </c>
      <c r="J251" s="48">
        <f t="shared" si="46"/>
        <v>100.825</v>
      </c>
      <c r="K251" s="48">
        <f t="shared" si="46"/>
        <v>100.44166666666666</v>
      </c>
      <c r="L251" s="48">
        <f t="shared" si="46"/>
        <v>102.72499999999998</v>
      </c>
      <c r="M251" s="48">
        <f t="shared" si="46"/>
        <v>103.40833333333335</v>
      </c>
      <c r="N251" s="48">
        <f t="shared" si="46"/>
        <v>101.49166666666667</v>
      </c>
      <c r="O251" s="48">
        <f t="shared" si="46"/>
        <v>111.28333333333335</v>
      </c>
      <c r="P251" s="48">
        <f t="shared" si="46"/>
        <v>87.458333333333329</v>
      </c>
      <c r="Q251" s="48">
        <f t="shared" si="46"/>
        <v>95.725000000000009</v>
      </c>
    </row>
    <row r="252" spans="1:17">
      <c r="A252" s="49">
        <v>2015</v>
      </c>
      <c r="B252" s="9">
        <f t="shared" ref="B252:Q252" si="48">AVERAGE(B163:B174)</f>
        <v>3.166066666666667</v>
      </c>
      <c r="C252" s="6">
        <f t="shared" si="48"/>
        <v>3.0955833333333325</v>
      </c>
      <c r="D252" s="25">
        <f t="shared" si="48"/>
        <v>29.484999999999996</v>
      </c>
      <c r="E252" s="66">
        <f t="shared" si="48"/>
        <v>13.079999999999998</v>
      </c>
      <c r="F252" s="25">
        <f t="shared" ref="F252" si="49">AVERAGE(F163:F174)</f>
        <v>6.1700000000000008</v>
      </c>
      <c r="G252" s="25">
        <f t="shared" si="48"/>
        <v>7.3422999999999989</v>
      </c>
      <c r="H252" s="25">
        <f t="shared" si="48"/>
        <v>22.142700000000005</v>
      </c>
      <c r="I252" s="48">
        <f t="shared" si="48"/>
        <v>18.976633333333336</v>
      </c>
      <c r="J252" s="48">
        <f t="shared" si="48"/>
        <v>100</v>
      </c>
      <c r="K252" s="48">
        <f t="shared" si="48"/>
        <v>100.01666666666667</v>
      </c>
      <c r="L252" s="48">
        <f t="shared" si="48"/>
        <v>100.00000000000001</v>
      </c>
      <c r="M252" s="48">
        <f t="shared" si="48"/>
        <v>99.99166666666666</v>
      </c>
      <c r="N252" s="48">
        <f t="shared" si="48"/>
        <v>100.00833333333333</v>
      </c>
      <c r="O252" s="48">
        <f t="shared" si="48"/>
        <v>100</v>
      </c>
      <c r="P252" s="48">
        <f t="shared" si="48"/>
        <v>100</v>
      </c>
      <c r="Q252" s="48">
        <f t="shared" si="48"/>
        <v>100</v>
      </c>
    </row>
    <row r="253" spans="1:17">
      <c r="A253" s="49">
        <v>2016</v>
      </c>
      <c r="B253" s="9">
        <f>AVERAGE(B175:B186)</f>
        <v>2.8954166666666663</v>
      </c>
      <c r="C253" s="6">
        <f t="shared" ref="C253:Q253" si="50">AVERAGE(C175:C186)</f>
        <v>2.6585000000000001</v>
      </c>
      <c r="D253" s="25">
        <f t="shared" si="50"/>
        <v>29.73</v>
      </c>
      <c r="E253" s="66">
        <f t="shared" si="50"/>
        <v>12.735000000000001</v>
      </c>
      <c r="F253" s="25">
        <f t="shared" ref="F253" si="51">AVERAGE(F175:F186)</f>
        <v>6.3540000000000001</v>
      </c>
      <c r="G253" s="25">
        <f t="shared" si="50"/>
        <v>7.5612600000000008</v>
      </c>
      <c r="H253" s="25">
        <f t="shared" si="50"/>
        <v>22.16874</v>
      </c>
      <c r="I253" s="48">
        <f t="shared" si="50"/>
        <v>19.27332333333333</v>
      </c>
      <c r="J253" s="48">
        <f t="shared" si="50"/>
        <v>100.45</v>
      </c>
      <c r="K253" s="48">
        <f t="shared" si="50"/>
        <v>100.69999999999999</v>
      </c>
      <c r="L253" s="48">
        <f t="shared" si="50"/>
        <v>99.291666666666671</v>
      </c>
      <c r="M253" s="48">
        <f t="shared" si="50"/>
        <v>98.25</v>
      </c>
      <c r="N253" s="48">
        <f t="shared" si="50"/>
        <v>100.97500000000001</v>
      </c>
      <c r="O253" s="48">
        <f t="shared" si="50"/>
        <v>91.274999999999991</v>
      </c>
      <c r="P253" s="48">
        <f t="shared" si="50"/>
        <v>91.100000000000009</v>
      </c>
      <c r="Q253" s="48">
        <f t="shared" si="50"/>
        <v>91.100000000000009</v>
      </c>
    </row>
    <row r="254" spans="1:17">
      <c r="A254" s="49">
        <v>2017</v>
      </c>
      <c r="B254" s="9">
        <f>AVERAGE(B187:B198)</f>
        <v>3.4233376344086022</v>
      </c>
      <c r="C254" s="6">
        <f t="shared" ref="C254:Q254" si="52">AVERAGE(C187:C198)</f>
        <v>3.2418625623677113</v>
      </c>
      <c r="D254" s="25">
        <f t="shared" si="52"/>
        <v>30.480000000000004</v>
      </c>
      <c r="E254" s="66">
        <f t="shared" si="52"/>
        <v>12.69</v>
      </c>
      <c r="F254" s="25">
        <f t="shared" ref="F254" si="53">AVERAGE(F187:F198)</f>
        <v>6.88</v>
      </c>
      <c r="G254" s="25">
        <f t="shared" si="52"/>
        <v>8.1872000000000025</v>
      </c>
      <c r="H254" s="25">
        <f t="shared" si="52"/>
        <v>22.2928</v>
      </c>
      <c r="I254" s="48">
        <f t="shared" si="52"/>
        <v>18.869462365591399</v>
      </c>
      <c r="J254" s="48">
        <f t="shared" si="52"/>
        <v>101.96666666666668</v>
      </c>
      <c r="K254" s="48">
        <f t="shared" si="52"/>
        <v>102.54166666666667</v>
      </c>
      <c r="L254" s="48">
        <f t="shared" si="52"/>
        <v>106.59166666666665</v>
      </c>
      <c r="M254" s="48">
        <f t="shared" si="52"/>
        <v>107.26666666666667</v>
      </c>
      <c r="N254" s="48">
        <f t="shared" si="52"/>
        <v>105.47499999999998</v>
      </c>
      <c r="O254" s="48">
        <f t="shared" si="52"/>
        <v>95.466666666666654</v>
      </c>
      <c r="P254" s="48">
        <f t="shared" si="52"/>
        <v>106.75</v>
      </c>
      <c r="Q254" s="48">
        <f t="shared" si="52"/>
        <v>106.75</v>
      </c>
    </row>
    <row r="255" spans="1:17">
      <c r="A255" s="49">
        <v>2018</v>
      </c>
      <c r="B255" s="9">
        <f>AVERAGE(B199:B210)</f>
        <v>4.4428291410650296</v>
      </c>
      <c r="C255" s="6">
        <f t="shared" ref="C255:Q255" si="54">AVERAGE(C199:C210)</f>
        <v>4.4204935504109413</v>
      </c>
      <c r="D255" s="25">
        <f t="shared" si="54"/>
        <v>29.935000000000002</v>
      </c>
      <c r="E255" s="66">
        <f t="shared" si="54"/>
        <v>12.32</v>
      </c>
      <c r="F255" s="25">
        <f t="shared" ref="F255" si="55">AVERAGE(F199:F210)</f>
        <v>6.7920000000000007</v>
      </c>
      <c r="G255" s="25">
        <f t="shared" si="54"/>
        <v>8.0824800000000021</v>
      </c>
      <c r="H255" s="25">
        <f t="shared" si="54"/>
        <v>21.852519999999998</v>
      </c>
      <c r="I255" s="48">
        <f t="shared" si="54"/>
        <v>17.409690858934969</v>
      </c>
      <c r="J255" s="48">
        <f t="shared" si="54"/>
        <v>103.26666666666667</v>
      </c>
      <c r="K255" s="48">
        <f t="shared" si="54"/>
        <v>102.01666666666667</v>
      </c>
      <c r="L255" s="48">
        <f t="shared" si="54"/>
        <v>113.56666666666666</v>
      </c>
      <c r="M255" s="48">
        <f t="shared" si="54"/>
        <v>117.55000000000001</v>
      </c>
      <c r="N255" s="48">
        <f t="shared" si="54"/>
        <v>107.03333333333332</v>
      </c>
      <c r="O255" s="48">
        <f t="shared" si="54"/>
        <v>108.83333333333333</v>
      </c>
      <c r="P255" s="48">
        <f t="shared" si="54"/>
        <v>139.95833333333334</v>
      </c>
      <c r="Q255" s="48">
        <f t="shared" si="54"/>
        <v>139.95833333333334</v>
      </c>
    </row>
    <row r="256" spans="1:17">
      <c r="A256" s="49">
        <v>2019</v>
      </c>
      <c r="B256" s="9">
        <f>AVERAGE(B211:B222)</f>
        <v>3.7939830568356379</v>
      </c>
      <c r="C256" s="6">
        <f t="shared" ref="C256:Q256" si="56">AVERAGE(C211:C222)</f>
        <v>4.8717285855448891</v>
      </c>
      <c r="D256" s="25">
        <f t="shared" si="56"/>
        <v>30.88</v>
      </c>
      <c r="E256" s="66">
        <f t="shared" si="56"/>
        <v>13.1</v>
      </c>
      <c r="F256" s="25">
        <f t="shared" si="56"/>
        <v>6.4050000000000002</v>
      </c>
      <c r="G256" s="25">
        <f t="shared" si="56"/>
        <v>7.6219499999999991</v>
      </c>
      <c r="H256" s="25">
        <f t="shared" si="56"/>
        <v>23.258049999999997</v>
      </c>
      <c r="I256" s="48">
        <f t="shared" si="56"/>
        <v>19.422122324628774</v>
      </c>
      <c r="J256" s="48">
        <f t="shared" si="56"/>
        <v>106.79166666666667</v>
      </c>
      <c r="K256" s="48">
        <f t="shared" si="56"/>
        <v>104.8</v>
      </c>
      <c r="L256" s="48">
        <f t="shared" si="56"/>
        <v>117.03333333333335</v>
      </c>
      <c r="M256" s="48">
        <f t="shared" si="56"/>
        <v>120.39166666666667</v>
      </c>
      <c r="N256" s="48">
        <f t="shared" si="56"/>
        <v>111.53333333333335</v>
      </c>
      <c r="O256" s="48">
        <f t="shared" si="56"/>
        <v>126.25833333333334</v>
      </c>
      <c r="P256" s="48">
        <f t="shared" si="56"/>
        <v>118.27499999999999</v>
      </c>
      <c r="Q256" s="48">
        <f t="shared" si="56"/>
        <v>118.27499999999999</v>
      </c>
    </row>
    <row r="257" spans="1:17">
      <c r="A257" s="49">
        <v>2020</v>
      </c>
      <c r="D257" s="25"/>
      <c r="E257" s="66"/>
      <c r="F257" s="25">
        <f t="shared" ref="C257:Q257" si="57">AVERAGE(F223:F234)</f>
        <v>6.7560000000000002</v>
      </c>
      <c r="G257" s="25">
        <f t="shared" si="57"/>
        <v>8.0396400000000021</v>
      </c>
      <c r="H257" s="25"/>
      <c r="I257" s="48"/>
      <c r="J257" s="48">
        <f t="shared" si="57"/>
        <v>109.6</v>
      </c>
      <c r="K257" s="48">
        <f t="shared" si="57"/>
        <v>108.2</v>
      </c>
      <c r="L257" s="48">
        <f t="shared" si="57"/>
        <v>116.3</v>
      </c>
      <c r="M257" s="48">
        <f t="shared" si="57"/>
        <v>118.1</v>
      </c>
      <c r="N257" s="48">
        <f t="shared" si="57"/>
        <v>113.5</v>
      </c>
      <c r="O257" s="48">
        <f t="shared" si="57"/>
        <v>125.8</v>
      </c>
      <c r="P257" s="48">
        <f t="shared" si="57"/>
        <v>112.2</v>
      </c>
      <c r="Q257" s="48">
        <f t="shared" si="57"/>
        <v>112.2</v>
      </c>
    </row>
    <row r="258" spans="1:17">
      <c r="J258" s="46"/>
      <c r="K258" s="46"/>
      <c r="L258" s="46"/>
      <c r="M258" s="46"/>
      <c r="N258" s="46"/>
      <c r="O258" s="46"/>
      <c r="P258" s="46"/>
      <c r="Q258" s="46"/>
    </row>
    <row r="259" spans="1:17">
      <c r="J259" s="46"/>
      <c r="K259" s="46"/>
      <c r="L259" s="46"/>
      <c r="M259" s="46"/>
      <c r="N259" s="46"/>
      <c r="O259" s="46"/>
      <c r="P259" s="46"/>
      <c r="Q259" s="46"/>
    </row>
    <row r="260" spans="1:17">
      <c r="J260" s="46"/>
      <c r="K260" s="46"/>
      <c r="L260" s="46"/>
      <c r="M260" s="46"/>
      <c r="N260" s="46"/>
      <c r="O260" s="46"/>
      <c r="P260" s="46"/>
      <c r="Q260" s="46"/>
    </row>
    <row r="261" spans="1:17">
      <c r="J261" s="46"/>
      <c r="K261" s="46"/>
      <c r="L261" s="46"/>
      <c r="M261" s="46"/>
      <c r="N261" s="46"/>
      <c r="O261" s="46"/>
      <c r="P261" s="46"/>
      <c r="Q261" s="46"/>
    </row>
    <row r="262" spans="1:17">
      <c r="J262" s="46"/>
      <c r="K262" s="46"/>
      <c r="L262" s="46"/>
      <c r="M262" s="46"/>
      <c r="N262" s="46"/>
      <c r="O262" s="46"/>
      <c r="P262" s="46"/>
      <c r="Q262" s="46"/>
    </row>
    <row r="263" spans="1:17">
      <c r="J263" s="46"/>
      <c r="K263" s="46"/>
      <c r="L263" s="46"/>
      <c r="M263" s="46"/>
      <c r="N263" s="46"/>
      <c r="O263" s="46"/>
      <c r="P263" s="46"/>
      <c r="Q263" s="46"/>
    </row>
    <row r="264" spans="1:17">
      <c r="J264" s="46"/>
      <c r="K264" s="46"/>
      <c r="L264" s="46"/>
      <c r="M264" s="46"/>
      <c r="N264" s="46"/>
      <c r="O264" s="46"/>
      <c r="P264" s="46"/>
      <c r="Q264" s="46"/>
    </row>
    <row r="265" spans="1:17">
      <c r="J265" s="46"/>
      <c r="K265" s="46"/>
      <c r="L265" s="46"/>
      <c r="M265" s="46"/>
      <c r="N265" s="46"/>
      <c r="O265" s="46"/>
      <c r="P265" s="46"/>
      <c r="Q265" s="46"/>
    </row>
    <row r="266" spans="1:17">
      <c r="J266" s="46"/>
      <c r="K266" s="46"/>
      <c r="L266" s="46"/>
      <c r="M266" s="46"/>
      <c r="N266" s="46"/>
      <c r="O266" s="46"/>
      <c r="P266" s="46"/>
      <c r="Q266" s="46"/>
    </row>
    <row r="267" spans="1:17">
      <c r="J267" s="46"/>
      <c r="K267" s="46"/>
      <c r="L267" s="46"/>
      <c r="M267" s="46"/>
      <c r="N267" s="46"/>
      <c r="O267" s="46"/>
      <c r="P267" s="46"/>
      <c r="Q267" s="46"/>
    </row>
    <row r="268" spans="1:17">
      <c r="J268" s="46"/>
      <c r="K268" s="46"/>
      <c r="L268" s="46"/>
      <c r="M268" s="46"/>
      <c r="N268" s="46"/>
      <c r="O268" s="46"/>
      <c r="P268" s="46"/>
      <c r="Q268" s="46"/>
    </row>
    <row r="269" spans="1:17">
      <c r="J269" s="46"/>
      <c r="K269" s="46"/>
      <c r="L269" s="46"/>
      <c r="M269" s="46"/>
      <c r="N269" s="46"/>
      <c r="O269" s="46"/>
      <c r="P269" s="46"/>
      <c r="Q269" s="46"/>
    </row>
    <row r="270" spans="1:17">
      <c r="J270" s="46"/>
      <c r="K270" s="46"/>
      <c r="L270" s="46"/>
      <c r="M270" s="46"/>
      <c r="N270" s="46"/>
      <c r="O270" s="46"/>
      <c r="P270" s="46"/>
      <c r="Q270" s="46"/>
    </row>
    <row r="271" spans="1:17">
      <c r="J271" s="46"/>
      <c r="K271" s="46"/>
      <c r="L271" s="46"/>
      <c r="M271" s="46"/>
      <c r="N271" s="46"/>
      <c r="O271" s="46"/>
      <c r="P271" s="46"/>
      <c r="Q271" s="46"/>
    </row>
    <row r="272" spans="1:17">
      <c r="J272" s="46"/>
      <c r="K272" s="46"/>
      <c r="L272" s="46"/>
      <c r="M272" s="46"/>
      <c r="N272" s="46"/>
      <c r="O272" s="46"/>
      <c r="P272" s="46"/>
      <c r="Q272" s="46"/>
    </row>
    <row r="273" spans="10:17">
      <c r="J273" s="46"/>
      <c r="K273" s="46"/>
      <c r="L273" s="46"/>
      <c r="M273" s="46"/>
      <c r="N273" s="46"/>
      <c r="O273" s="46"/>
      <c r="P273" s="46"/>
      <c r="Q273" s="46"/>
    </row>
    <row r="274" spans="10:17">
      <c r="J274" s="46"/>
      <c r="K274" s="46"/>
      <c r="L274" s="46"/>
      <c r="M274" s="46"/>
      <c r="N274" s="46"/>
      <c r="O274" s="46"/>
      <c r="P274" s="46"/>
      <c r="Q274" s="46"/>
    </row>
    <row r="275" spans="10:17">
      <c r="J275" s="46"/>
      <c r="K275" s="46"/>
      <c r="L275" s="46"/>
      <c r="M275" s="46"/>
      <c r="N275" s="46"/>
      <c r="O275" s="46"/>
      <c r="P275" s="46"/>
      <c r="Q275" s="46"/>
    </row>
    <row r="276" spans="10:17">
      <c r="J276" s="46"/>
      <c r="K276" s="46"/>
      <c r="L276" s="46"/>
      <c r="M276" s="46"/>
      <c r="N276" s="46"/>
      <c r="O276" s="46"/>
      <c r="P276" s="46"/>
      <c r="Q276" s="46"/>
    </row>
    <row r="277" spans="10:17">
      <c r="J277" s="46"/>
      <c r="K277" s="46"/>
      <c r="L277" s="46"/>
      <c r="M277" s="46"/>
      <c r="N277" s="46"/>
      <c r="O277" s="46"/>
      <c r="P277" s="46"/>
      <c r="Q277" s="46"/>
    </row>
    <row r="278" spans="10:17">
      <c r="J278" s="46"/>
      <c r="K278" s="46"/>
      <c r="L278" s="46"/>
      <c r="M278" s="46"/>
      <c r="N278" s="46"/>
      <c r="O278" s="46"/>
      <c r="P278" s="46"/>
      <c r="Q278" s="46"/>
    </row>
    <row r="279" spans="10:17">
      <c r="J279" s="46"/>
      <c r="K279" s="46"/>
      <c r="L279" s="46"/>
      <c r="M279" s="46"/>
      <c r="N279" s="46"/>
      <c r="O279" s="46"/>
      <c r="P279" s="46"/>
      <c r="Q279" s="46"/>
    </row>
    <row r="280" spans="10:17">
      <c r="J280" s="46"/>
      <c r="K280" s="46"/>
      <c r="L280" s="46"/>
      <c r="M280" s="46"/>
      <c r="N280" s="46"/>
      <c r="O280" s="46"/>
      <c r="P280" s="46"/>
      <c r="Q280" s="46"/>
    </row>
    <row r="281" spans="10:17">
      <c r="J281" s="46"/>
      <c r="K281" s="46"/>
      <c r="L281" s="46"/>
      <c r="M281" s="46"/>
      <c r="N281" s="46"/>
      <c r="O281" s="46"/>
      <c r="P281" s="46"/>
      <c r="Q281" s="46"/>
    </row>
    <row r="282" spans="10:17">
      <c r="J282" s="46"/>
      <c r="K282" s="46"/>
      <c r="L282" s="46"/>
      <c r="M282" s="46"/>
      <c r="N282" s="46"/>
      <c r="O282" s="46"/>
      <c r="P282" s="46"/>
      <c r="Q282" s="46"/>
    </row>
    <row r="283" spans="10:17">
      <c r="J283" s="46"/>
      <c r="K283" s="46"/>
      <c r="L283" s="46"/>
      <c r="M283" s="46"/>
      <c r="N283" s="46"/>
      <c r="O283" s="46"/>
      <c r="P283" s="46"/>
      <c r="Q283" s="46"/>
    </row>
    <row r="284" spans="10:17">
      <c r="J284" s="46"/>
      <c r="K284" s="46"/>
      <c r="L284" s="46"/>
      <c r="M284" s="46"/>
      <c r="N284" s="46"/>
      <c r="O284" s="46"/>
      <c r="P284" s="46"/>
      <c r="Q284" s="46"/>
    </row>
    <row r="285" spans="10:17">
      <c r="J285" s="46"/>
      <c r="K285" s="46"/>
      <c r="L285" s="46"/>
      <c r="M285" s="46"/>
      <c r="N285" s="46"/>
      <c r="O285" s="46"/>
      <c r="P285" s="46"/>
      <c r="Q285" s="46"/>
    </row>
    <row r="286" spans="10:17">
      <c r="J286" s="46"/>
      <c r="K286" s="46"/>
      <c r="L286" s="46"/>
      <c r="M286" s="46"/>
      <c r="N286" s="46"/>
      <c r="O286" s="46"/>
      <c r="P286" s="46"/>
      <c r="Q286" s="46"/>
    </row>
    <row r="287" spans="10:17">
      <c r="J287" s="46"/>
      <c r="K287" s="46"/>
      <c r="L287" s="46"/>
      <c r="M287" s="46"/>
      <c r="N287" s="46"/>
      <c r="O287" s="46"/>
      <c r="P287" s="46"/>
      <c r="Q287" s="46"/>
    </row>
    <row r="288" spans="10:17">
      <c r="J288" s="46"/>
      <c r="K288" s="46"/>
      <c r="L288" s="46"/>
      <c r="M288" s="46"/>
      <c r="N288" s="46"/>
      <c r="O288" s="46"/>
      <c r="P288" s="46"/>
      <c r="Q288" s="46"/>
    </row>
    <row r="289" spans="10:17">
      <c r="J289" s="46"/>
      <c r="K289" s="46"/>
      <c r="L289" s="46"/>
      <c r="M289" s="46"/>
      <c r="N289" s="46"/>
      <c r="O289" s="46"/>
      <c r="P289" s="46"/>
      <c r="Q289" s="46"/>
    </row>
    <row r="290" spans="10:17">
      <c r="J290" s="46"/>
      <c r="K290" s="46"/>
      <c r="L290" s="46"/>
      <c r="M290" s="46"/>
      <c r="N290" s="46"/>
      <c r="O290" s="46"/>
      <c r="P290" s="46"/>
      <c r="Q290" s="46"/>
    </row>
    <row r="291" spans="10:17">
      <c r="J291" s="46"/>
      <c r="K291" s="46"/>
      <c r="L291" s="46"/>
      <c r="M291" s="46"/>
      <c r="N291" s="46"/>
      <c r="O291" s="46"/>
      <c r="P291" s="46"/>
      <c r="Q291" s="46"/>
    </row>
    <row r="292" spans="10:17">
      <c r="J292" s="46"/>
      <c r="K292" s="46"/>
      <c r="L292" s="46"/>
      <c r="M292" s="46"/>
      <c r="N292" s="46"/>
      <c r="O292" s="46"/>
      <c r="P292" s="46"/>
      <c r="Q292" s="46"/>
    </row>
    <row r="293" spans="10:17">
      <c r="J293" s="46"/>
      <c r="K293" s="46"/>
      <c r="L293" s="46"/>
      <c r="M293" s="46"/>
      <c r="N293" s="46"/>
      <c r="O293" s="46"/>
      <c r="P293" s="46"/>
      <c r="Q293" s="46"/>
    </row>
    <row r="294" spans="10:17">
      <c r="J294" s="46"/>
      <c r="K294" s="46"/>
      <c r="L294" s="46"/>
      <c r="M294" s="46"/>
      <c r="N294" s="46"/>
      <c r="O294" s="46"/>
      <c r="P294" s="46"/>
      <c r="Q294" s="46"/>
    </row>
    <row r="295" spans="10:17">
      <c r="J295" s="46"/>
      <c r="K295" s="46"/>
      <c r="L295" s="46"/>
      <c r="M295" s="46"/>
      <c r="N295" s="46"/>
      <c r="O295" s="46"/>
      <c r="P295" s="46"/>
      <c r="Q295" s="46"/>
    </row>
    <row r="296" spans="10:17">
      <c r="J296" s="46"/>
      <c r="K296" s="46"/>
      <c r="L296" s="46"/>
      <c r="M296" s="46"/>
      <c r="N296" s="46"/>
      <c r="O296" s="46"/>
      <c r="P296" s="46"/>
      <c r="Q296" s="46"/>
    </row>
    <row r="297" spans="10:17">
      <c r="J297" s="46"/>
      <c r="K297" s="46"/>
      <c r="L297" s="46"/>
      <c r="M297" s="46"/>
      <c r="N297" s="46"/>
      <c r="O297" s="46"/>
      <c r="P297" s="46"/>
      <c r="Q297" s="46"/>
    </row>
    <row r="298" spans="10:17">
      <c r="J298" s="46"/>
      <c r="K298" s="46"/>
      <c r="L298" s="46"/>
      <c r="M298" s="46"/>
      <c r="N298" s="46"/>
      <c r="O298" s="46"/>
      <c r="P298" s="46"/>
      <c r="Q298" s="46"/>
    </row>
    <row r="299" spans="10:17">
      <c r="J299" s="46"/>
      <c r="K299" s="46"/>
      <c r="L299" s="46"/>
      <c r="M299" s="46"/>
      <c r="N299" s="46"/>
      <c r="O299" s="46"/>
      <c r="P299" s="46"/>
      <c r="Q299" s="46"/>
    </row>
    <row r="300" spans="10:17">
      <c r="J300" s="46"/>
      <c r="K300" s="46"/>
      <c r="L300" s="46"/>
      <c r="M300" s="46"/>
      <c r="N300" s="46"/>
      <c r="O300" s="46"/>
      <c r="P300" s="46"/>
      <c r="Q300" s="46"/>
    </row>
    <row r="301" spans="10:17">
      <c r="J301" s="46"/>
      <c r="K301" s="46"/>
      <c r="L301" s="46"/>
      <c r="M301" s="46"/>
      <c r="N301" s="46"/>
      <c r="O301" s="46"/>
      <c r="P301" s="46"/>
      <c r="Q301" s="46"/>
    </row>
    <row r="302" spans="10:17">
      <c r="J302" s="46"/>
      <c r="K302" s="46"/>
      <c r="L302" s="46"/>
      <c r="M302" s="46"/>
      <c r="N302" s="46"/>
      <c r="O302" s="46"/>
      <c r="P302" s="46"/>
      <c r="Q302" s="46"/>
    </row>
    <row r="303" spans="10:17">
      <c r="J303" s="46"/>
      <c r="K303" s="46"/>
      <c r="L303" s="46"/>
      <c r="M303" s="46"/>
      <c r="N303" s="46"/>
      <c r="O303" s="46"/>
      <c r="P303" s="46"/>
      <c r="Q303" s="46"/>
    </row>
    <row r="304" spans="10:17">
      <c r="J304" s="46"/>
      <c r="K304" s="46"/>
      <c r="L304" s="46"/>
      <c r="M304" s="46"/>
      <c r="N304" s="46"/>
      <c r="O304" s="46"/>
      <c r="P304" s="46"/>
      <c r="Q304" s="46"/>
    </row>
    <row r="305" spans="10:17">
      <c r="J305" s="46"/>
      <c r="K305" s="46"/>
      <c r="L305" s="46"/>
      <c r="M305" s="46"/>
      <c r="N305" s="46"/>
      <c r="O305" s="46"/>
      <c r="P305" s="46"/>
      <c r="Q305" s="46"/>
    </row>
    <row r="306" spans="10:17">
      <c r="J306" s="46"/>
      <c r="K306" s="46"/>
      <c r="L306" s="46"/>
      <c r="M306" s="46"/>
      <c r="N306" s="46"/>
      <c r="O306" s="46"/>
      <c r="P306" s="46"/>
      <c r="Q306" s="46"/>
    </row>
    <row r="307" spans="10:17">
      <c r="J307" s="46"/>
      <c r="K307" s="46"/>
      <c r="L307" s="46"/>
      <c r="M307" s="46"/>
      <c r="N307" s="46"/>
      <c r="O307" s="46"/>
      <c r="P307" s="46"/>
      <c r="Q307" s="46"/>
    </row>
    <row r="308" spans="10:17">
      <c r="J308" s="46"/>
      <c r="K308" s="46"/>
      <c r="L308" s="46"/>
      <c r="M308" s="46"/>
      <c r="N308" s="46"/>
      <c r="O308" s="46"/>
      <c r="P308" s="46"/>
      <c r="Q308" s="46"/>
    </row>
    <row r="309" spans="10:17">
      <c r="J309" s="46"/>
      <c r="K309" s="46"/>
      <c r="L309" s="46"/>
      <c r="M309" s="46"/>
      <c r="N309" s="46"/>
      <c r="O309" s="46"/>
      <c r="P309" s="46"/>
      <c r="Q309" s="46"/>
    </row>
    <row r="310" spans="10:17">
      <c r="J310" s="46"/>
      <c r="K310" s="46"/>
      <c r="L310" s="46"/>
      <c r="M310" s="46"/>
      <c r="N310" s="46"/>
      <c r="O310" s="46"/>
      <c r="P310" s="46"/>
      <c r="Q310" s="46"/>
    </row>
    <row r="311" spans="10:17">
      <c r="J311" s="46"/>
      <c r="K311" s="46"/>
      <c r="L311" s="46"/>
      <c r="M311" s="46"/>
      <c r="N311" s="46"/>
      <c r="O311" s="46"/>
      <c r="P311" s="46"/>
      <c r="Q311" s="46"/>
    </row>
    <row r="312" spans="10:17">
      <c r="J312" s="46"/>
      <c r="K312" s="46"/>
      <c r="L312" s="46"/>
      <c r="M312" s="46"/>
      <c r="N312" s="46"/>
      <c r="O312" s="46"/>
      <c r="P312" s="46"/>
      <c r="Q312" s="46"/>
    </row>
    <row r="313" spans="10:17">
      <c r="J313" s="46"/>
      <c r="K313" s="46"/>
      <c r="L313" s="46"/>
      <c r="M313" s="46"/>
      <c r="N313" s="46"/>
      <c r="O313" s="46"/>
      <c r="P313" s="46"/>
      <c r="Q313" s="46"/>
    </row>
    <row r="314" spans="10:17">
      <c r="J314" s="46"/>
      <c r="K314" s="46"/>
      <c r="L314" s="46"/>
      <c r="M314" s="46"/>
      <c r="N314" s="46"/>
      <c r="O314" s="46"/>
      <c r="P314" s="46"/>
      <c r="Q314" s="46"/>
    </row>
    <row r="315" spans="10:17">
      <c r="J315" s="46"/>
      <c r="K315" s="46"/>
      <c r="L315" s="46"/>
      <c r="M315" s="46"/>
      <c r="N315" s="46"/>
      <c r="O315" s="46"/>
      <c r="P315" s="46"/>
      <c r="Q315" s="46"/>
    </row>
    <row r="316" spans="10:17">
      <c r="J316" s="46"/>
      <c r="K316" s="46"/>
      <c r="L316" s="46"/>
      <c r="M316" s="46"/>
      <c r="N316" s="46"/>
      <c r="O316" s="46"/>
      <c r="P316" s="46"/>
      <c r="Q316" s="46"/>
    </row>
    <row r="317" spans="10:17">
      <c r="J317" s="46"/>
      <c r="K317" s="46"/>
      <c r="L317" s="46"/>
      <c r="M317" s="46"/>
      <c r="N317" s="46"/>
      <c r="O317" s="46"/>
      <c r="P317" s="46"/>
      <c r="Q317" s="46"/>
    </row>
    <row r="318" spans="10:17">
      <c r="J318" s="46"/>
      <c r="K318" s="46"/>
      <c r="L318" s="46"/>
      <c r="M318" s="46"/>
      <c r="N318" s="46"/>
      <c r="O318" s="46"/>
      <c r="P318" s="46"/>
      <c r="Q318" s="46"/>
    </row>
    <row r="319" spans="10:17">
      <c r="J319" s="46"/>
      <c r="K319" s="46"/>
      <c r="L319" s="46"/>
      <c r="M319" s="46"/>
      <c r="N319" s="46"/>
      <c r="O319" s="46"/>
      <c r="P319" s="46"/>
      <c r="Q319" s="46"/>
    </row>
    <row r="320" spans="10:17">
      <c r="J320" s="46"/>
      <c r="K320" s="46"/>
      <c r="L320" s="46"/>
      <c r="M320" s="46"/>
      <c r="N320" s="46"/>
      <c r="O320" s="46"/>
      <c r="P320" s="46"/>
      <c r="Q320" s="46"/>
    </row>
    <row r="321" spans="10:17">
      <c r="J321" s="46"/>
      <c r="K321" s="46"/>
      <c r="L321" s="46"/>
      <c r="M321" s="46"/>
      <c r="N321" s="46"/>
      <c r="O321" s="46"/>
      <c r="P321" s="46"/>
      <c r="Q321" s="46"/>
    </row>
    <row r="322" spans="10:17">
      <c r="J322" s="46"/>
      <c r="K322" s="46"/>
      <c r="L322" s="46"/>
      <c r="M322" s="46"/>
      <c r="N322" s="46"/>
      <c r="O322" s="46"/>
      <c r="P322" s="46"/>
      <c r="Q322" s="46"/>
    </row>
    <row r="323" spans="10:17">
      <c r="J323" s="46"/>
      <c r="K323" s="46"/>
      <c r="L323" s="46"/>
      <c r="M323" s="46"/>
      <c r="N323" s="46"/>
      <c r="O323" s="46"/>
      <c r="P323" s="46"/>
      <c r="Q323" s="46"/>
    </row>
    <row r="324" spans="10:17">
      <c r="J324" s="46"/>
      <c r="K324" s="46"/>
      <c r="L324" s="46"/>
      <c r="M324" s="46"/>
      <c r="N324" s="46"/>
      <c r="O324" s="46"/>
      <c r="P324" s="46"/>
      <c r="Q324" s="46"/>
    </row>
    <row r="325" spans="10:17">
      <c r="J325" s="46"/>
      <c r="K325" s="46"/>
      <c r="L325" s="46"/>
      <c r="M325" s="46"/>
      <c r="N325" s="46"/>
      <c r="O325" s="46"/>
      <c r="P325" s="46"/>
      <c r="Q325" s="46"/>
    </row>
    <row r="326" spans="10:17">
      <c r="J326" s="46"/>
      <c r="K326" s="46"/>
      <c r="L326" s="46"/>
      <c r="M326" s="46"/>
      <c r="N326" s="46"/>
      <c r="O326" s="46"/>
      <c r="P326" s="46"/>
      <c r="Q326" s="46"/>
    </row>
    <row r="327" spans="10:17">
      <c r="J327" s="46"/>
      <c r="K327" s="46"/>
      <c r="L327" s="46"/>
      <c r="M327" s="46"/>
      <c r="N327" s="46"/>
      <c r="O327" s="46"/>
      <c r="P327" s="46"/>
      <c r="Q327" s="46"/>
    </row>
    <row r="328" spans="10:17">
      <c r="J328" s="46"/>
      <c r="K328" s="46"/>
      <c r="L328" s="46"/>
      <c r="M328" s="46"/>
      <c r="N328" s="46"/>
      <c r="O328" s="46"/>
      <c r="P328" s="46"/>
      <c r="Q328" s="46"/>
    </row>
    <row r="329" spans="10:17">
      <c r="J329" s="46"/>
      <c r="K329" s="46"/>
      <c r="L329" s="46"/>
      <c r="M329" s="46"/>
      <c r="N329" s="46"/>
      <c r="O329" s="46"/>
      <c r="P329" s="46"/>
      <c r="Q329" s="46"/>
    </row>
    <row r="330" spans="10:17">
      <c r="J330" s="46"/>
      <c r="K330" s="46"/>
      <c r="L330" s="46"/>
      <c r="M330" s="46"/>
      <c r="N330" s="46"/>
      <c r="O330" s="46"/>
      <c r="P330" s="46"/>
      <c r="Q330" s="46"/>
    </row>
    <row r="331" spans="10:17">
      <c r="J331" s="46"/>
      <c r="K331" s="46"/>
      <c r="L331" s="46"/>
      <c r="M331" s="46"/>
      <c r="N331" s="46"/>
      <c r="O331" s="46"/>
      <c r="P331" s="46"/>
      <c r="Q331" s="46"/>
    </row>
    <row r="332" spans="10:17">
      <c r="J332" s="46"/>
      <c r="K332" s="46"/>
      <c r="L332" s="46"/>
      <c r="M332" s="46"/>
      <c r="N332" s="46"/>
      <c r="O332" s="46"/>
      <c r="P332" s="46"/>
      <c r="Q332" s="46"/>
    </row>
    <row r="333" spans="10:17">
      <c r="J333" s="46"/>
      <c r="K333" s="46"/>
      <c r="L333" s="46"/>
      <c r="M333" s="46"/>
      <c r="N333" s="46"/>
      <c r="O333" s="46"/>
      <c r="P333" s="46"/>
      <c r="Q333" s="46"/>
    </row>
    <row r="334" spans="10:17">
      <c r="J334" s="46"/>
      <c r="K334" s="46"/>
      <c r="L334" s="46"/>
      <c r="M334" s="46"/>
      <c r="N334" s="46"/>
      <c r="O334" s="46"/>
      <c r="P334" s="46"/>
      <c r="Q334" s="46"/>
    </row>
    <row r="335" spans="10:17">
      <c r="J335" s="46"/>
      <c r="K335" s="46"/>
      <c r="L335" s="46"/>
      <c r="M335" s="46"/>
      <c r="N335" s="46"/>
      <c r="O335" s="46"/>
      <c r="P335" s="46"/>
      <c r="Q335" s="46"/>
    </row>
    <row r="336" spans="10:17">
      <c r="J336" s="46"/>
      <c r="K336" s="46"/>
      <c r="L336" s="46"/>
      <c r="M336" s="46"/>
      <c r="N336" s="46"/>
      <c r="O336" s="46"/>
      <c r="P336" s="46"/>
      <c r="Q336" s="46"/>
    </row>
    <row r="337" spans="10:17">
      <c r="J337" s="46"/>
      <c r="K337" s="46"/>
      <c r="L337" s="46"/>
      <c r="M337" s="46"/>
      <c r="N337" s="46"/>
      <c r="O337" s="46"/>
      <c r="P337" s="46"/>
      <c r="Q337" s="46"/>
    </row>
    <row r="338" spans="10:17">
      <c r="J338" s="46"/>
      <c r="K338" s="46"/>
      <c r="L338" s="46"/>
      <c r="M338" s="46"/>
      <c r="N338" s="46"/>
      <c r="O338" s="46"/>
      <c r="P338" s="46"/>
      <c r="Q338" s="46"/>
    </row>
    <row r="339" spans="10:17">
      <c r="J339" s="46"/>
      <c r="K339" s="46"/>
      <c r="L339" s="46"/>
      <c r="M339" s="46"/>
      <c r="N339" s="46"/>
      <c r="O339" s="46"/>
      <c r="P339" s="46"/>
      <c r="Q339" s="46"/>
    </row>
    <row r="340" spans="10:17">
      <c r="J340" s="46"/>
      <c r="K340" s="46"/>
      <c r="L340" s="46"/>
      <c r="M340" s="46"/>
      <c r="N340" s="46"/>
      <c r="O340" s="46"/>
      <c r="P340" s="46"/>
      <c r="Q340" s="46"/>
    </row>
    <row r="341" spans="10:17">
      <c r="J341" s="46"/>
      <c r="K341" s="46"/>
      <c r="L341" s="46"/>
      <c r="M341" s="46"/>
      <c r="N341" s="46"/>
      <c r="O341" s="46"/>
      <c r="P341" s="46"/>
      <c r="Q341" s="46"/>
    </row>
    <row r="342" spans="10:17">
      <c r="J342" s="46"/>
      <c r="K342" s="46"/>
      <c r="L342" s="46"/>
      <c r="M342" s="46"/>
      <c r="N342" s="46"/>
      <c r="O342" s="46"/>
      <c r="P342" s="46"/>
      <c r="Q342" s="46"/>
    </row>
    <row r="343" spans="10:17">
      <c r="J343" s="46"/>
      <c r="K343" s="46"/>
      <c r="L343" s="46"/>
      <c r="M343" s="46"/>
      <c r="N343" s="46"/>
      <c r="O343" s="46"/>
      <c r="P343" s="46"/>
      <c r="Q343" s="46"/>
    </row>
    <row r="344" spans="10:17">
      <c r="J344" s="46"/>
      <c r="K344" s="46"/>
      <c r="L344" s="46"/>
      <c r="M344" s="46"/>
      <c r="N344" s="46"/>
      <c r="O344" s="46"/>
      <c r="P344" s="46"/>
      <c r="Q344" s="46"/>
    </row>
    <row r="345" spans="10:17">
      <c r="J345" s="46"/>
      <c r="K345" s="46"/>
      <c r="L345" s="46"/>
      <c r="M345" s="46"/>
      <c r="N345" s="46"/>
      <c r="O345" s="46"/>
      <c r="P345" s="46"/>
      <c r="Q345" s="46"/>
    </row>
    <row r="346" spans="10:17">
      <c r="J346" s="46"/>
      <c r="K346" s="46"/>
      <c r="L346" s="46"/>
      <c r="M346" s="46"/>
      <c r="N346" s="46"/>
      <c r="O346" s="46"/>
      <c r="P346" s="46"/>
      <c r="Q346" s="46"/>
    </row>
    <row r="347" spans="10:17">
      <c r="J347" s="46"/>
      <c r="K347" s="46"/>
      <c r="L347" s="46"/>
      <c r="M347" s="46"/>
      <c r="N347" s="46"/>
      <c r="O347" s="46"/>
      <c r="P347" s="46"/>
      <c r="Q347" s="46"/>
    </row>
    <row r="348" spans="10:17">
      <c r="J348" s="46"/>
      <c r="K348" s="46"/>
      <c r="L348" s="46"/>
      <c r="M348" s="46"/>
      <c r="N348" s="46"/>
      <c r="O348" s="46"/>
      <c r="P348" s="46"/>
      <c r="Q348" s="46"/>
    </row>
    <row r="349" spans="10:17">
      <c r="J349" s="46"/>
      <c r="K349" s="46"/>
      <c r="L349" s="46"/>
      <c r="M349" s="46"/>
      <c r="N349" s="46"/>
      <c r="O349" s="46"/>
      <c r="P349" s="46"/>
      <c r="Q349" s="46"/>
    </row>
    <row r="350" spans="10:17">
      <c r="J350" s="46"/>
      <c r="K350" s="46"/>
      <c r="L350" s="46"/>
      <c r="M350" s="46"/>
      <c r="N350" s="46"/>
      <c r="O350" s="46"/>
      <c r="P350" s="46"/>
      <c r="Q350" s="46"/>
    </row>
    <row r="351" spans="10:17">
      <c r="J351" s="46"/>
      <c r="K351" s="46"/>
      <c r="L351" s="46"/>
      <c r="M351" s="46"/>
      <c r="N351" s="46"/>
      <c r="O351" s="46"/>
      <c r="P351" s="46"/>
      <c r="Q351" s="46"/>
    </row>
    <row r="352" spans="10:17">
      <c r="J352" s="46"/>
      <c r="K352" s="46"/>
      <c r="L352" s="46"/>
      <c r="M352" s="46"/>
      <c r="N352" s="46"/>
      <c r="O352" s="46"/>
      <c r="P352" s="46"/>
      <c r="Q352" s="46"/>
    </row>
    <row r="353" spans="2:17">
      <c r="J353" s="46"/>
      <c r="K353" s="46"/>
      <c r="L353" s="46"/>
      <c r="M353" s="46"/>
      <c r="N353" s="46"/>
      <c r="O353" s="46"/>
      <c r="P353" s="46"/>
      <c r="Q353" s="46"/>
    </row>
    <row r="354" spans="2:17">
      <c r="J354" s="46"/>
      <c r="K354" s="46"/>
      <c r="L354" s="46"/>
      <c r="M354" s="46"/>
      <c r="N354" s="46"/>
      <c r="O354" s="46"/>
      <c r="P354" s="46"/>
      <c r="Q354" s="46"/>
    </row>
    <row r="355" spans="2:17">
      <c r="J355" s="46"/>
      <c r="K355" s="46"/>
      <c r="L355" s="46"/>
      <c r="M355" s="46"/>
      <c r="N355" s="46"/>
      <c r="O355" s="46"/>
      <c r="P355" s="46"/>
      <c r="Q355" s="46"/>
    </row>
    <row r="356" spans="2:17">
      <c r="J356" s="46"/>
      <c r="K356" s="46"/>
      <c r="L356" s="46"/>
      <c r="M356" s="46"/>
      <c r="N356" s="46"/>
      <c r="O356" s="46"/>
      <c r="P356" s="46"/>
      <c r="Q356" s="46"/>
    </row>
    <row r="357" spans="2:17">
      <c r="J357" s="46"/>
      <c r="K357" s="46"/>
      <c r="L357" s="46"/>
      <c r="M357" s="46"/>
      <c r="N357" s="46"/>
      <c r="O357" s="46"/>
      <c r="P357" s="46"/>
      <c r="Q357" s="46"/>
    </row>
    <row r="358" spans="2:17">
      <c r="J358" s="46"/>
      <c r="K358" s="46"/>
      <c r="L358" s="46"/>
      <c r="M358" s="46"/>
      <c r="N358" s="46"/>
      <c r="O358" s="46"/>
      <c r="P358" s="46"/>
      <c r="Q358" s="46"/>
    </row>
    <row r="359" spans="2:17">
      <c r="J359" s="46"/>
      <c r="K359" s="46"/>
      <c r="L359" s="46"/>
      <c r="M359" s="46"/>
      <c r="N359" s="46"/>
      <c r="O359" s="46"/>
      <c r="P359" s="46"/>
      <c r="Q359" s="46"/>
    </row>
    <row r="360" spans="2:17">
      <c r="J360" s="46"/>
      <c r="K360" s="46"/>
      <c r="L360" s="46"/>
      <c r="M360" s="46"/>
      <c r="N360" s="46"/>
      <c r="O360" s="46"/>
      <c r="P360" s="46"/>
      <c r="Q360" s="46"/>
    </row>
    <row r="361" spans="2:17">
      <c r="B361" s="56"/>
      <c r="C361" s="57"/>
      <c r="F361" s="56"/>
      <c r="G361" s="56"/>
      <c r="H361" s="56"/>
    </row>
    <row r="362" spans="2:17">
      <c r="B362" s="56"/>
      <c r="C362" s="56"/>
      <c r="F362" s="56"/>
      <c r="G362" s="56"/>
      <c r="H362" s="56"/>
    </row>
  </sheetData>
  <phoneticPr fontId="2" type="noConversion"/>
  <printOptions horizontalCentered="1" verticalCentered="1"/>
  <pageMargins left="0.2" right="0.2" top="0.18" bottom="0.25" header="0.17" footer="0.17"/>
  <pageSetup scale="77" orientation="landscape" horizontalDpi="300" r:id="rId1"/>
  <headerFooter alignWithMargins="0">
    <oddFooter>&amp;C&amp;"Arial,Bold"&amp;8Enron Confidential&amp;R&amp;D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H273"/>
  <sheetViews>
    <sheetView zoomScale="75" workbookViewId="0">
      <pane xSplit="1" ySplit="8" topLeftCell="B191" activePane="bottomRight" state="frozen"/>
      <selection pane="topRight" activeCell="B1" sqref="B1"/>
      <selection pane="bottomLeft" activeCell="A11" sqref="A11"/>
      <selection pane="bottomRight" activeCell="B203" sqref="B203"/>
    </sheetView>
  </sheetViews>
  <sheetFormatPr baseColWidth="10" defaultRowHeight="12.5"/>
  <cols>
    <col min="1" max="1" width="19.453125" customWidth="1"/>
    <col min="2" max="2" width="20.1796875" style="59" customWidth="1"/>
    <col min="3" max="3" width="20.26953125" style="16" customWidth="1"/>
    <col min="4" max="5" width="20.54296875" style="59" customWidth="1"/>
    <col min="6" max="6" width="21.81640625" style="16" customWidth="1"/>
  </cols>
  <sheetData>
    <row r="1" spans="1:6" s="11" customFormat="1" ht="25">
      <c r="A1" s="13" t="s">
        <v>128</v>
      </c>
      <c r="B1" s="58"/>
      <c r="C1" s="38"/>
      <c r="D1" s="58"/>
      <c r="E1" s="58"/>
      <c r="F1" s="38"/>
    </row>
    <row r="2" spans="1:6" ht="16.5" customHeight="1">
      <c r="A2" s="1"/>
    </row>
    <row r="3" spans="1:6" ht="15.5">
      <c r="A3" s="31" t="s">
        <v>2</v>
      </c>
      <c r="B3" s="60" t="s">
        <v>10</v>
      </c>
      <c r="C3" s="10" t="s">
        <v>10</v>
      </c>
      <c r="D3" s="60" t="s">
        <v>23</v>
      </c>
      <c r="E3" s="60" t="s">
        <v>23</v>
      </c>
      <c r="F3" s="10" t="s">
        <v>23</v>
      </c>
    </row>
    <row r="4" spans="1:6" ht="13">
      <c r="A4" s="17"/>
      <c r="B4" s="60" t="s">
        <v>25</v>
      </c>
      <c r="C4" s="10" t="s">
        <v>85</v>
      </c>
      <c r="D4" s="60" t="s">
        <v>25</v>
      </c>
      <c r="E4" s="60" t="s">
        <v>136</v>
      </c>
      <c r="F4" s="10" t="s">
        <v>85</v>
      </c>
    </row>
    <row r="5" spans="1:6" s="17" customFormat="1">
      <c r="B5" s="61" t="s">
        <v>51</v>
      </c>
      <c r="C5" s="16" t="s">
        <v>51</v>
      </c>
      <c r="D5" s="61" t="s">
        <v>51</v>
      </c>
      <c r="E5" s="61" t="s">
        <v>51</v>
      </c>
      <c r="F5" s="16" t="s">
        <v>51</v>
      </c>
    </row>
    <row r="6" spans="1:6" ht="13">
      <c r="A6" s="4"/>
      <c r="B6" s="59" t="s">
        <v>6</v>
      </c>
      <c r="C6" s="16" t="s">
        <v>6</v>
      </c>
      <c r="D6" s="59" t="s">
        <v>6</v>
      </c>
      <c r="E6" s="59" t="s">
        <v>6</v>
      </c>
      <c r="F6" s="16" t="s">
        <v>6</v>
      </c>
    </row>
    <row r="7" spans="1:6" ht="13">
      <c r="A7" s="4"/>
      <c r="B7" s="59" t="s">
        <v>16</v>
      </c>
      <c r="C7" s="16" t="s">
        <v>16</v>
      </c>
      <c r="D7" s="59" t="s">
        <v>24</v>
      </c>
      <c r="E7" s="59" t="s">
        <v>24</v>
      </c>
      <c r="F7" s="16" t="s">
        <v>24</v>
      </c>
    </row>
    <row r="8" spans="1:6" ht="13">
      <c r="A8" s="4"/>
      <c r="B8" s="59" t="s">
        <v>9</v>
      </c>
      <c r="C8" s="16" t="s">
        <v>9</v>
      </c>
      <c r="D8" s="59" t="s">
        <v>9</v>
      </c>
      <c r="E8" s="59" t="s">
        <v>9</v>
      </c>
      <c r="F8" s="16" t="s">
        <v>9</v>
      </c>
    </row>
    <row r="9" spans="1:6" ht="13">
      <c r="A9" s="4"/>
    </row>
    <row r="10" spans="1:6" ht="13">
      <c r="A10" s="2"/>
    </row>
    <row r="11" spans="1:6" ht="13">
      <c r="A11" s="3">
        <v>37803</v>
      </c>
      <c r="B11" s="62">
        <f>'Tab Brennstoffe'!D25</f>
        <v>4.4528400000000001</v>
      </c>
      <c r="C11" s="6"/>
      <c r="D11" s="62">
        <f>'Tab Strom'!D25</f>
        <v>16.920000000000002</v>
      </c>
      <c r="E11" s="62">
        <f>'Tab Strom'!H25</f>
        <v>16.430000000000003</v>
      </c>
      <c r="F11" s="6"/>
    </row>
    <row r="12" spans="1:6" ht="13">
      <c r="A12" s="3">
        <v>37834</v>
      </c>
      <c r="B12" s="62">
        <f>'Tab Brennstoffe'!D26</f>
        <v>4.4528400000000001</v>
      </c>
      <c r="C12" s="6"/>
      <c r="D12" s="62">
        <f>'Tab Strom'!D26</f>
        <v>16.920000000000002</v>
      </c>
      <c r="E12" s="62">
        <f>'Tab Strom'!H26</f>
        <v>16.430000000000003</v>
      </c>
      <c r="F12" s="6"/>
    </row>
    <row r="13" spans="1:6" ht="13">
      <c r="A13" s="3">
        <v>37865</v>
      </c>
      <c r="B13" s="62">
        <f>'Tab Brennstoffe'!D27</f>
        <v>4.4528400000000001</v>
      </c>
      <c r="C13" s="6"/>
      <c r="D13" s="62">
        <f>'Tab Strom'!D27</f>
        <v>16.920000000000002</v>
      </c>
      <c r="E13" s="62">
        <f>'Tab Strom'!H27</f>
        <v>16.430000000000003</v>
      </c>
      <c r="F13" s="6"/>
    </row>
    <row r="14" spans="1:6" ht="13">
      <c r="A14" s="3">
        <v>37895</v>
      </c>
      <c r="B14" s="62">
        <f>'Tab Brennstoffe'!D28</f>
        <v>4.4528400000000001</v>
      </c>
      <c r="C14" s="6"/>
      <c r="D14" s="62">
        <f>'Tab Strom'!D28</f>
        <v>16.920000000000002</v>
      </c>
      <c r="E14" s="62">
        <f>'Tab Strom'!H28</f>
        <v>16.430000000000003</v>
      </c>
      <c r="F14" s="6"/>
    </row>
    <row r="15" spans="1:6" ht="13">
      <c r="A15" s="3">
        <v>37926</v>
      </c>
      <c r="B15" s="62">
        <f>'Tab Brennstoffe'!D29</f>
        <v>4.4528400000000001</v>
      </c>
      <c r="C15" s="6"/>
      <c r="D15" s="62">
        <f>'Tab Strom'!D29</f>
        <v>16.920000000000002</v>
      </c>
      <c r="E15" s="62">
        <f>'Tab Strom'!H29</f>
        <v>16.430000000000003</v>
      </c>
      <c r="F15" s="6"/>
    </row>
    <row r="16" spans="1:6" ht="13">
      <c r="A16" s="3">
        <v>37956</v>
      </c>
      <c r="B16" s="62">
        <f>'Tab Brennstoffe'!D30</f>
        <v>4.4528400000000001</v>
      </c>
      <c r="C16" s="6"/>
      <c r="D16" s="62">
        <f>'Tab Strom'!D30</f>
        <v>16.920000000000002</v>
      </c>
      <c r="E16" s="62">
        <f>'Tab Strom'!H30</f>
        <v>16.430000000000003</v>
      </c>
      <c r="F16" s="6"/>
    </row>
    <row r="17" spans="1:6" ht="13">
      <c r="A17" s="3">
        <v>37987</v>
      </c>
      <c r="B17" s="62">
        <f>'Tab Brennstoffe'!D31</f>
        <v>4.4380799999999994</v>
      </c>
      <c r="C17" s="6"/>
      <c r="D17" s="62">
        <f>'Tab Strom'!D31</f>
        <v>16.98</v>
      </c>
      <c r="E17" s="62">
        <f>'Tab Strom'!H31</f>
        <v>16.39</v>
      </c>
      <c r="F17" s="6"/>
    </row>
    <row r="18" spans="1:6" ht="13">
      <c r="A18" s="3">
        <v>38018</v>
      </c>
      <c r="B18" s="62">
        <f>'Tab Brennstoffe'!D32</f>
        <v>4.4380799999999994</v>
      </c>
      <c r="C18" s="6"/>
      <c r="D18" s="62">
        <f>'Tab Strom'!D32</f>
        <v>16.98</v>
      </c>
      <c r="E18" s="62">
        <f>'Tab Strom'!H32</f>
        <v>16.39</v>
      </c>
      <c r="F18" s="6"/>
    </row>
    <row r="19" spans="1:6" ht="13">
      <c r="A19" s="3">
        <v>38049</v>
      </c>
      <c r="B19" s="62">
        <f>'Tab Brennstoffe'!D33</f>
        <v>4.4380799999999994</v>
      </c>
      <c r="C19" s="6"/>
      <c r="D19" s="62">
        <f>'Tab Strom'!D33</f>
        <v>16.98</v>
      </c>
      <c r="E19" s="62">
        <f>'Tab Strom'!H33</f>
        <v>16.39</v>
      </c>
      <c r="F19" s="6"/>
    </row>
    <row r="20" spans="1:6" ht="13">
      <c r="A20" s="3">
        <v>38080</v>
      </c>
      <c r="B20" s="62">
        <f>'Tab Brennstoffe'!D34</f>
        <v>4.4380799999999994</v>
      </c>
      <c r="C20" s="6"/>
      <c r="D20" s="62">
        <f>'Tab Strom'!D34</f>
        <v>16.98</v>
      </c>
      <c r="E20" s="62">
        <f>'Tab Strom'!H34</f>
        <v>16.39</v>
      </c>
      <c r="F20" s="6"/>
    </row>
    <row r="21" spans="1:6" ht="13">
      <c r="A21" s="3">
        <v>38111</v>
      </c>
      <c r="B21" s="62">
        <f>'Tab Brennstoffe'!D35</f>
        <v>4.4380799999999994</v>
      </c>
      <c r="C21" s="6"/>
      <c r="D21" s="62">
        <f>'Tab Strom'!D35</f>
        <v>16.98</v>
      </c>
      <c r="E21" s="62">
        <f>'Tab Strom'!H35</f>
        <v>16.39</v>
      </c>
      <c r="F21" s="6"/>
    </row>
    <row r="22" spans="1:6" ht="13">
      <c r="A22" s="3">
        <v>38142</v>
      </c>
      <c r="B22" s="62">
        <f>'Tab Brennstoffe'!D36</f>
        <v>4.4380799999999994</v>
      </c>
      <c r="C22" s="6"/>
      <c r="D22" s="62">
        <f>'Tab Strom'!D36</f>
        <v>16.98</v>
      </c>
      <c r="E22" s="62">
        <f>'Tab Strom'!H36</f>
        <v>16.39</v>
      </c>
      <c r="F22" s="6"/>
    </row>
    <row r="23" spans="1:6" ht="13">
      <c r="A23" s="3">
        <v>38173</v>
      </c>
      <c r="B23" s="62">
        <f>'Tab Brennstoffe'!D37</f>
        <v>4.4316000000000004</v>
      </c>
      <c r="C23" s="6"/>
      <c r="D23" s="62">
        <f>'Tab Strom'!D37</f>
        <v>17.2</v>
      </c>
      <c r="E23" s="62">
        <f>'Tab Strom'!H37</f>
        <v>16.61</v>
      </c>
      <c r="F23" s="6"/>
    </row>
    <row r="24" spans="1:6" ht="13">
      <c r="A24" s="3">
        <v>38204</v>
      </c>
      <c r="B24" s="62">
        <f>'Tab Brennstoffe'!D38</f>
        <v>4.4316000000000004</v>
      </c>
      <c r="C24" s="6"/>
      <c r="D24" s="62">
        <f>'Tab Strom'!D38</f>
        <v>17.2</v>
      </c>
      <c r="E24" s="62">
        <f>'Tab Strom'!H38</f>
        <v>16.61</v>
      </c>
      <c r="F24" s="6"/>
    </row>
    <row r="25" spans="1:6" ht="13">
      <c r="A25" s="3">
        <v>38235</v>
      </c>
      <c r="B25" s="62">
        <f>'Tab Brennstoffe'!D39</f>
        <v>4.4316000000000004</v>
      </c>
      <c r="C25" s="6"/>
      <c r="D25" s="62">
        <f>'Tab Strom'!D39</f>
        <v>17.2</v>
      </c>
      <c r="E25" s="62">
        <f>'Tab Strom'!H39</f>
        <v>16.61</v>
      </c>
      <c r="F25" s="6"/>
    </row>
    <row r="26" spans="1:6" ht="13">
      <c r="A26" s="3">
        <v>38266</v>
      </c>
      <c r="B26" s="62">
        <f>'Tab Brennstoffe'!D40</f>
        <v>4.4316000000000004</v>
      </c>
      <c r="C26" s="6"/>
      <c r="D26" s="62">
        <f>'Tab Strom'!D40</f>
        <v>17.2</v>
      </c>
      <c r="E26" s="62">
        <f>'Tab Strom'!H40</f>
        <v>16.61</v>
      </c>
      <c r="F26" s="6"/>
    </row>
    <row r="27" spans="1:6" ht="13">
      <c r="A27" s="3">
        <v>38297</v>
      </c>
      <c r="B27" s="62">
        <f>'Tab Brennstoffe'!D41</f>
        <v>4.4316000000000004</v>
      </c>
      <c r="C27" s="6"/>
      <c r="D27" s="62">
        <f>'Tab Strom'!D41</f>
        <v>17.2</v>
      </c>
      <c r="E27" s="62">
        <f>'Tab Strom'!H41</f>
        <v>16.61</v>
      </c>
      <c r="F27" s="6"/>
    </row>
    <row r="28" spans="1:6" ht="13">
      <c r="A28" s="3">
        <v>38328</v>
      </c>
      <c r="B28" s="62">
        <f>'Tab Brennstoffe'!D42</f>
        <v>4.4316000000000004</v>
      </c>
      <c r="C28" s="6"/>
      <c r="D28" s="62">
        <f>'Tab Strom'!D42</f>
        <v>17.2</v>
      </c>
      <c r="E28" s="62">
        <f>'Tab Strom'!H42</f>
        <v>16.61</v>
      </c>
      <c r="F28" s="6"/>
    </row>
    <row r="29" spans="1:6" ht="13">
      <c r="A29" s="3">
        <v>38359</v>
      </c>
      <c r="B29" s="62">
        <f>'Tab Brennstoffe'!D43</f>
        <v>4.8815999999999997</v>
      </c>
      <c r="C29" s="6">
        <v>4.04</v>
      </c>
      <c r="D29" s="62">
        <f>'Tab Strom'!D43</f>
        <v>17.850000000000001</v>
      </c>
      <c r="E29" s="62">
        <f>'Tab Strom'!H43</f>
        <v>17.05</v>
      </c>
      <c r="F29" s="6">
        <v>13.36</v>
      </c>
    </row>
    <row r="30" spans="1:6" ht="13">
      <c r="A30" s="3">
        <v>38390</v>
      </c>
      <c r="B30" s="62">
        <f>'Tab Brennstoffe'!D44</f>
        <v>4.8815999999999997</v>
      </c>
      <c r="C30" s="6">
        <f>C29</f>
        <v>4.04</v>
      </c>
      <c r="D30" s="62">
        <f>'Tab Strom'!D44</f>
        <v>17.850000000000001</v>
      </c>
      <c r="E30" s="62">
        <f>'Tab Strom'!H44</f>
        <v>17.05</v>
      </c>
      <c r="F30" s="6">
        <f>F29</f>
        <v>13.36</v>
      </c>
    </row>
    <row r="31" spans="1:6" ht="13">
      <c r="A31" s="3">
        <v>38421</v>
      </c>
      <c r="B31" s="62">
        <f>'Tab Brennstoffe'!D45</f>
        <v>4.8815999999999997</v>
      </c>
      <c r="C31" s="6">
        <f>C29</f>
        <v>4.04</v>
      </c>
      <c r="D31" s="62">
        <f>'Tab Strom'!D45</f>
        <v>17.850000000000001</v>
      </c>
      <c r="E31" s="62">
        <f>'Tab Strom'!H45</f>
        <v>17.05</v>
      </c>
      <c r="F31" s="6">
        <f>F29</f>
        <v>13.36</v>
      </c>
    </row>
    <row r="32" spans="1:6" ht="13">
      <c r="A32" s="3">
        <v>38452</v>
      </c>
      <c r="B32" s="62">
        <f>'Tab Brennstoffe'!D46</f>
        <v>4.8815999999999997</v>
      </c>
      <c r="C32" s="6">
        <v>4.04</v>
      </c>
      <c r="D32" s="62">
        <f>'Tab Strom'!D46</f>
        <v>17.850000000000001</v>
      </c>
      <c r="E32" s="62">
        <f>'Tab Strom'!H46</f>
        <v>17.05</v>
      </c>
      <c r="F32" s="6">
        <v>13.36</v>
      </c>
    </row>
    <row r="33" spans="1:6" ht="13">
      <c r="A33" s="3">
        <v>38483</v>
      </c>
      <c r="B33" s="62">
        <f>'Tab Brennstoffe'!D47</f>
        <v>4.8815999999999997</v>
      </c>
      <c r="C33" s="6">
        <f>C32</f>
        <v>4.04</v>
      </c>
      <c r="D33" s="62">
        <f>'Tab Strom'!D47</f>
        <v>17.850000000000001</v>
      </c>
      <c r="E33" s="62">
        <f>'Tab Strom'!H47</f>
        <v>17.05</v>
      </c>
      <c r="F33" s="6">
        <f>F32</f>
        <v>13.36</v>
      </c>
    </row>
    <row r="34" spans="1:6" ht="13">
      <c r="A34" s="3">
        <v>38514</v>
      </c>
      <c r="B34" s="62">
        <f>'Tab Brennstoffe'!D48</f>
        <v>4.8815999999999997</v>
      </c>
      <c r="C34" s="6">
        <f>C32</f>
        <v>4.04</v>
      </c>
      <c r="D34" s="62">
        <f>'Tab Strom'!D48</f>
        <v>17.850000000000001</v>
      </c>
      <c r="E34" s="62">
        <f>'Tab Strom'!H48</f>
        <v>17.05</v>
      </c>
      <c r="F34" s="6">
        <f>F32</f>
        <v>13.36</v>
      </c>
    </row>
    <row r="35" spans="1:6" ht="13">
      <c r="A35" s="3">
        <v>38545</v>
      </c>
      <c r="B35" s="62">
        <f>'Tab Brennstoffe'!D49</f>
        <v>4.9787999999999997</v>
      </c>
      <c r="C35" s="6">
        <v>4.17</v>
      </c>
      <c r="D35" s="62">
        <f>'Tab Strom'!D49</f>
        <v>18.010000000000002</v>
      </c>
      <c r="E35" s="62">
        <f>'Tab Strom'!H49</f>
        <v>17.21</v>
      </c>
      <c r="F35" s="6">
        <v>13.48</v>
      </c>
    </row>
    <row r="36" spans="1:6" ht="13">
      <c r="A36" s="3">
        <v>38576</v>
      </c>
      <c r="B36" s="62">
        <f>'Tab Brennstoffe'!D50</f>
        <v>4.9787999999999997</v>
      </c>
      <c r="C36" s="6">
        <f>C35</f>
        <v>4.17</v>
      </c>
      <c r="D36" s="62">
        <f>'Tab Strom'!D50</f>
        <v>18.010000000000002</v>
      </c>
      <c r="E36" s="62">
        <f>'Tab Strom'!H50</f>
        <v>17.21</v>
      </c>
      <c r="F36" s="6">
        <f>F35</f>
        <v>13.48</v>
      </c>
    </row>
    <row r="37" spans="1:6" ht="13">
      <c r="A37" s="3">
        <v>38607</v>
      </c>
      <c r="B37" s="62">
        <f>'Tab Brennstoffe'!D51</f>
        <v>4.9787999999999997</v>
      </c>
      <c r="C37" s="6">
        <f>C35</f>
        <v>4.17</v>
      </c>
      <c r="D37" s="62">
        <f>'Tab Strom'!D51</f>
        <v>18.010000000000002</v>
      </c>
      <c r="E37" s="62">
        <f>'Tab Strom'!H51</f>
        <v>17.21</v>
      </c>
      <c r="F37" s="6">
        <f>F35</f>
        <v>13.48</v>
      </c>
    </row>
    <row r="38" spans="1:6" ht="13">
      <c r="A38" s="3">
        <v>38638</v>
      </c>
      <c r="B38" s="62">
        <f>'Tab Brennstoffe'!D52</f>
        <v>4.9787999999999997</v>
      </c>
      <c r="C38" s="6">
        <v>4.17</v>
      </c>
      <c r="D38" s="62">
        <f>'Tab Strom'!D52</f>
        <v>18.010000000000002</v>
      </c>
      <c r="E38" s="62">
        <f>'Tab Strom'!H52</f>
        <v>17.21</v>
      </c>
      <c r="F38" s="6">
        <v>13.48</v>
      </c>
    </row>
    <row r="39" spans="1:6" ht="13">
      <c r="A39" s="3">
        <v>38669</v>
      </c>
      <c r="B39" s="62">
        <f>'Tab Brennstoffe'!D53</f>
        <v>4.9787999999999997</v>
      </c>
      <c r="C39" s="6">
        <f>C38</f>
        <v>4.17</v>
      </c>
      <c r="D39" s="62">
        <f>'Tab Strom'!D53</f>
        <v>18.010000000000002</v>
      </c>
      <c r="E39" s="62">
        <f>'Tab Strom'!H53</f>
        <v>17.21</v>
      </c>
      <c r="F39" s="6">
        <f>F38</f>
        <v>13.48</v>
      </c>
    </row>
    <row r="40" spans="1:6" ht="13">
      <c r="A40" s="3">
        <v>38700</v>
      </c>
      <c r="B40" s="62">
        <f>'Tab Brennstoffe'!D54</f>
        <v>4.9787999999999997</v>
      </c>
      <c r="C40" s="6">
        <f>C38</f>
        <v>4.17</v>
      </c>
      <c r="D40" s="62">
        <f>'Tab Strom'!D54</f>
        <v>18.010000000000002</v>
      </c>
      <c r="E40" s="62">
        <f>'Tab Strom'!H54</f>
        <v>17.21</v>
      </c>
      <c r="F40" s="6">
        <f>F38</f>
        <v>13.48</v>
      </c>
    </row>
    <row r="41" spans="1:6" ht="13">
      <c r="A41" s="3">
        <v>38731</v>
      </c>
      <c r="B41" s="62">
        <f>'Tab Brennstoffe'!D55</f>
        <v>5.7527999999999997</v>
      </c>
      <c r="C41" s="6">
        <v>4.6500000000000004</v>
      </c>
      <c r="D41" s="62">
        <f>'Tab Strom'!D55</f>
        <v>18.32</v>
      </c>
      <c r="E41" s="62">
        <f>'Tab Strom'!H55</f>
        <v>17.3</v>
      </c>
      <c r="F41" s="6">
        <v>13.97</v>
      </c>
    </row>
    <row r="42" spans="1:6" ht="13">
      <c r="A42" s="3">
        <v>38762</v>
      </c>
      <c r="B42" s="62">
        <f>'Tab Brennstoffe'!D56</f>
        <v>5.7527999999999997</v>
      </c>
      <c r="C42" s="6">
        <f>C41</f>
        <v>4.6500000000000004</v>
      </c>
      <c r="D42" s="62">
        <f>'Tab Strom'!D56</f>
        <v>18.32</v>
      </c>
      <c r="E42" s="62">
        <f>'Tab Strom'!H56</f>
        <v>17.3</v>
      </c>
      <c r="F42" s="6">
        <f>F41</f>
        <v>13.97</v>
      </c>
    </row>
    <row r="43" spans="1:6" ht="13">
      <c r="A43" s="3">
        <v>38793</v>
      </c>
      <c r="B43" s="62">
        <f>'Tab Brennstoffe'!D57</f>
        <v>5.7527999999999997</v>
      </c>
      <c r="C43" s="6">
        <f>C41</f>
        <v>4.6500000000000004</v>
      </c>
      <c r="D43" s="62">
        <f>'Tab Strom'!D57</f>
        <v>18.32</v>
      </c>
      <c r="E43" s="62">
        <f>'Tab Strom'!H57</f>
        <v>17.3</v>
      </c>
      <c r="F43" s="6">
        <f>F41</f>
        <v>13.97</v>
      </c>
    </row>
    <row r="44" spans="1:6" ht="13">
      <c r="A44" s="3">
        <v>38824</v>
      </c>
      <c r="B44" s="62">
        <f>'Tab Brennstoffe'!D58</f>
        <v>5.7527999999999997</v>
      </c>
      <c r="C44" s="6">
        <v>4.6500000000000004</v>
      </c>
      <c r="D44" s="62">
        <f>'Tab Strom'!D58</f>
        <v>18.32</v>
      </c>
      <c r="E44" s="62">
        <f>'Tab Strom'!H58</f>
        <v>17.3</v>
      </c>
      <c r="F44" s="6">
        <v>13.97</v>
      </c>
    </row>
    <row r="45" spans="1:6" ht="13">
      <c r="A45" s="3">
        <v>38855</v>
      </c>
      <c r="B45" s="62">
        <f>'Tab Brennstoffe'!D59</f>
        <v>5.7527999999999997</v>
      </c>
      <c r="C45" s="6">
        <f>C44</f>
        <v>4.6500000000000004</v>
      </c>
      <c r="D45" s="62">
        <f>'Tab Strom'!D59</f>
        <v>18.32</v>
      </c>
      <c r="E45" s="62">
        <f>'Tab Strom'!H59</f>
        <v>17.3</v>
      </c>
      <c r="F45" s="6">
        <f>F44</f>
        <v>13.97</v>
      </c>
    </row>
    <row r="46" spans="1:6" ht="13">
      <c r="A46" s="3">
        <v>38886</v>
      </c>
      <c r="B46" s="62">
        <f>'Tab Brennstoffe'!D60</f>
        <v>5.7527999999999997</v>
      </c>
      <c r="C46" s="6">
        <f>C44</f>
        <v>4.6500000000000004</v>
      </c>
      <c r="D46" s="62">
        <f>'Tab Strom'!D60</f>
        <v>18.32</v>
      </c>
      <c r="E46" s="62">
        <f>'Tab Strom'!H60</f>
        <v>17.3</v>
      </c>
      <c r="F46" s="6">
        <f>F44</f>
        <v>13.97</v>
      </c>
    </row>
    <row r="47" spans="1:6" ht="13">
      <c r="A47" s="3">
        <v>38917</v>
      </c>
      <c r="B47" s="62">
        <f>'Tab Brennstoffe'!D61</f>
        <v>6.2063999999999995</v>
      </c>
      <c r="C47" s="6">
        <v>5.0199999999999996</v>
      </c>
      <c r="D47" s="62">
        <f>'Tab Strom'!D61</f>
        <v>18.73</v>
      </c>
      <c r="E47" s="62">
        <f>'Tab Strom'!H61</f>
        <v>17.71</v>
      </c>
      <c r="F47" s="6">
        <v>14.34</v>
      </c>
    </row>
    <row r="48" spans="1:6" ht="13">
      <c r="A48" s="3">
        <v>38948</v>
      </c>
      <c r="B48" s="62">
        <f>'Tab Brennstoffe'!D62</f>
        <v>6.2063999999999995</v>
      </c>
      <c r="C48" s="6">
        <f>C47</f>
        <v>5.0199999999999996</v>
      </c>
      <c r="D48" s="62">
        <f>'Tab Strom'!D62</f>
        <v>18.73</v>
      </c>
      <c r="E48" s="62">
        <f>'Tab Strom'!H62</f>
        <v>17.71</v>
      </c>
      <c r="F48" s="6">
        <f>F47</f>
        <v>14.34</v>
      </c>
    </row>
    <row r="49" spans="1:8" ht="13">
      <c r="A49" s="3">
        <v>38979</v>
      </c>
      <c r="B49" s="62">
        <f>'Tab Brennstoffe'!D63</f>
        <v>6.2063999999999995</v>
      </c>
      <c r="C49" s="6">
        <f>C47</f>
        <v>5.0199999999999996</v>
      </c>
      <c r="D49" s="62">
        <f>'Tab Strom'!D63</f>
        <v>18.73</v>
      </c>
      <c r="E49" s="62">
        <f>'Tab Strom'!H63</f>
        <v>17.71</v>
      </c>
      <c r="F49" s="6">
        <f>F47</f>
        <v>14.34</v>
      </c>
    </row>
    <row r="50" spans="1:8" ht="13">
      <c r="A50" s="3">
        <v>39010</v>
      </c>
      <c r="B50" s="62">
        <f>'Tab Brennstoffe'!D64</f>
        <v>6.2063999999999995</v>
      </c>
      <c r="C50" s="6">
        <v>5.0199999999999996</v>
      </c>
      <c r="D50" s="62">
        <f>'Tab Strom'!D64</f>
        <v>18.73</v>
      </c>
      <c r="E50" s="62">
        <f>'Tab Strom'!H64</f>
        <v>17.71</v>
      </c>
      <c r="F50" s="6">
        <v>14.34</v>
      </c>
    </row>
    <row r="51" spans="1:8" ht="13">
      <c r="A51" s="3">
        <v>39041</v>
      </c>
      <c r="B51" s="62">
        <f>'Tab Brennstoffe'!D65</f>
        <v>6.2063999999999995</v>
      </c>
      <c r="C51" s="6">
        <f>C50</f>
        <v>5.0199999999999996</v>
      </c>
      <c r="D51" s="62">
        <f>'Tab Strom'!D65</f>
        <v>18.73</v>
      </c>
      <c r="E51" s="62">
        <f>'Tab Strom'!H65</f>
        <v>17.71</v>
      </c>
      <c r="F51" s="6">
        <f>F50</f>
        <v>14.34</v>
      </c>
    </row>
    <row r="52" spans="1:8" ht="13">
      <c r="A52" s="3">
        <v>39072</v>
      </c>
      <c r="B52" s="62">
        <f>'Tab Brennstoffe'!D66</f>
        <v>6.2063999999999995</v>
      </c>
      <c r="C52" s="6">
        <f>C50</f>
        <v>5.0199999999999996</v>
      </c>
      <c r="D52" s="62">
        <f>'Tab Strom'!D66</f>
        <v>18.73</v>
      </c>
      <c r="E52" s="62">
        <f>'Tab Strom'!H66</f>
        <v>17.71</v>
      </c>
      <c r="F52" s="6">
        <f>F50</f>
        <v>14.34</v>
      </c>
    </row>
    <row r="53" spans="1:8" ht="13">
      <c r="A53" s="3">
        <v>39103</v>
      </c>
      <c r="B53" s="62">
        <f>'Tab Brennstoffe'!D67</f>
        <v>6.6419999999999995</v>
      </c>
      <c r="C53" s="6">
        <v>5.38</v>
      </c>
      <c r="D53" s="62">
        <f>'Tab Strom'!D67</f>
        <v>20.25</v>
      </c>
      <c r="E53" s="62">
        <f>'Tab Strom'!H67</f>
        <v>19.03</v>
      </c>
      <c r="F53" s="6">
        <v>15.3</v>
      </c>
    </row>
    <row r="54" spans="1:8" ht="13">
      <c r="A54" s="3">
        <v>39134</v>
      </c>
      <c r="B54" s="62">
        <f>'Tab Brennstoffe'!D68</f>
        <v>6.6419999999999995</v>
      </c>
      <c r="C54" s="6">
        <f>C53</f>
        <v>5.38</v>
      </c>
      <c r="D54" s="62">
        <f>'Tab Strom'!D68</f>
        <v>20.25</v>
      </c>
      <c r="E54" s="62">
        <f>'Tab Strom'!H68</f>
        <v>19.03</v>
      </c>
      <c r="F54" s="6">
        <f>F53</f>
        <v>15.3</v>
      </c>
    </row>
    <row r="55" spans="1:8" ht="13">
      <c r="A55" s="3">
        <v>39165</v>
      </c>
      <c r="B55" s="62">
        <f>'Tab Brennstoffe'!D69</f>
        <v>6.6419999999999995</v>
      </c>
      <c r="C55" s="6">
        <f>C53</f>
        <v>5.38</v>
      </c>
      <c r="D55" s="62">
        <f>'Tab Strom'!D69</f>
        <v>20.25</v>
      </c>
      <c r="E55" s="62">
        <f>'Tab Strom'!H69</f>
        <v>19.03</v>
      </c>
      <c r="F55" s="6">
        <f>F53</f>
        <v>15.3</v>
      </c>
    </row>
    <row r="56" spans="1:8" ht="13">
      <c r="A56" s="3">
        <v>39196</v>
      </c>
      <c r="B56" s="62">
        <f>'Tab Brennstoffe'!D70</f>
        <v>6.6419999999999995</v>
      </c>
      <c r="C56" s="6">
        <v>5.38</v>
      </c>
      <c r="D56" s="62">
        <f>'Tab Strom'!D70</f>
        <v>20.25</v>
      </c>
      <c r="E56" s="62">
        <f>'Tab Strom'!H70</f>
        <v>19.03</v>
      </c>
      <c r="F56" s="6">
        <v>15.3</v>
      </c>
      <c r="G56" s="51"/>
      <c r="H56" s="50"/>
    </row>
    <row r="57" spans="1:8" ht="13">
      <c r="A57" s="3">
        <v>39227</v>
      </c>
      <c r="B57" s="62">
        <f>'Tab Brennstoffe'!D71</f>
        <v>6.6419999999999995</v>
      </c>
      <c r="C57" s="6">
        <f>C56</f>
        <v>5.38</v>
      </c>
      <c r="D57" s="62">
        <f>'Tab Strom'!D71</f>
        <v>20.25</v>
      </c>
      <c r="E57" s="62">
        <f>'Tab Strom'!H71</f>
        <v>19.03</v>
      </c>
      <c r="F57" s="6">
        <f>F56</f>
        <v>15.3</v>
      </c>
      <c r="G57" s="51"/>
      <c r="H57" s="50"/>
    </row>
    <row r="58" spans="1:8" ht="13">
      <c r="A58" s="3">
        <v>39258</v>
      </c>
      <c r="B58" s="62">
        <f>'Tab Brennstoffe'!D72</f>
        <v>6.6419999999999995</v>
      </c>
      <c r="C58" s="6">
        <f>C56</f>
        <v>5.38</v>
      </c>
      <c r="D58" s="62">
        <f>'Tab Strom'!D72</f>
        <v>20.25</v>
      </c>
      <c r="E58" s="62">
        <f>'Tab Strom'!H72</f>
        <v>19.03</v>
      </c>
      <c r="F58" s="6">
        <f>F56</f>
        <v>15.3</v>
      </c>
      <c r="G58" s="51" t="s">
        <v>37</v>
      </c>
      <c r="H58" s="50"/>
    </row>
    <row r="59" spans="1:8" ht="13">
      <c r="A59" s="3">
        <v>39289</v>
      </c>
      <c r="B59" s="62">
        <f>'Tab Brennstoffe'!D73</f>
        <v>6.1343999999999994</v>
      </c>
      <c r="C59" s="40">
        <v>5.21</v>
      </c>
      <c r="D59" s="62">
        <f>'Tab Strom'!D73</f>
        <v>21.05</v>
      </c>
      <c r="E59" s="62">
        <f>'Tab Strom'!H73</f>
        <v>19.830000000000002</v>
      </c>
      <c r="F59" s="40">
        <v>15.63</v>
      </c>
      <c r="G59" s="51" t="s">
        <v>36</v>
      </c>
      <c r="H59" s="50"/>
    </row>
    <row r="60" spans="1:8" ht="13">
      <c r="A60" s="3">
        <v>39320</v>
      </c>
      <c r="B60" s="62">
        <f>'Tab Brennstoffe'!D74</f>
        <v>6.1343999999999994</v>
      </c>
      <c r="C60" s="6">
        <f>C59</f>
        <v>5.21</v>
      </c>
      <c r="D60" s="62">
        <f>'Tab Strom'!D74</f>
        <v>21.05</v>
      </c>
      <c r="E60" s="62">
        <f>'Tab Strom'!H74</f>
        <v>19.830000000000002</v>
      </c>
      <c r="F60" s="6">
        <f>F59</f>
        <v>15.63</v>
      </c>
      <c r="G60" s="51"/>
      <c r="H60" s="50"/>
    </row>
    <row r="61" spans="1:8" ht="13">
      <c r="A61" s="3">
        <v>39351</v>
      </c>
      <c r="B61" s="62">
        <f>'Tab Brennstoffe'!D75</f>
        <v>6.1343999999999994</v>
      </c>
      <c r="C61" s="6">
        <f>C59</f>
        <v>5.21</v>
      </c>
      <c r="D61" s="62">
        <f>'Tab Strom'!D75</f>
        <v>21.05</v>
      </c>
      <c r="E61" s="62">
        <f>'Tab Strom'!H75</f>
        <v>19.830000000000002</v>
      </c>
      <c r="F61" s="6">
        <f>F59</f>
        <v>15.63</v>
      </c>
      <c r="G61" s="51"/>
      <c r="H61" s="50"/>
    </row>
    <row r="62" spans="1:8" ht="13">
      <c r="A62" s="3">
        <v>39382</v>
      </c>
      <c r="B62" s="62">
        <f>'Tab Brennstoffe'!D76</f>
        <v>6.1343999999999994</v>
      </c>
      <c r="C62" s="6">
        <v>5.21</v>
      </c>
      <c r="D62" s="62">
        <f>'Tab Strom'!D76</f>
        <v>21.05</v>
      </c>
      <c r="E62" s="62">
        <f>'Tab Strom'!H76</f>
        <v>19.830000000000002</v>
      </c>
      <c r="F62" s="6">
        <v>15.63</v>
      </c>
    </row>
    <row r="63" spans="1:8" ht="13">
      <c r="A63" s="3">
        <v>39413</v>
      </c>
      <c r="B63" s="62">
        <f>'Tab Brennstoffe'!D77</f>
        <v>6.1343999999999994</v>
      </c>
      <c r="C63" s="6">
        <f>C62</f>
        <v>5.21</v>
      </c>
      <c r="D63" s="62">
        <f>'Tab Strom'!D77</f>
        <v>21.05</v>
      </c>
      <c r="E63" s="62">
        <f>'Tab Strom'!H77</f>
        <v>19.830000000000002</v>
      </c>
      <c r="F63" s="6">
        <f>F62</f>
        <v>15.63</v>
      </c>
    </row>
    <row r="64" spans="1:8" ht="13">
      <c r="A64" s="3">
        <v>39444</v>
      </c>
      <c r="B64" s="62">
        <f>'Tab Brennstoffe'!D78</f>
        <v>6.1343999999999994</v>
      </c>
      <c r="C64" s="6">
        <f>C62</f>
        <v>5.21</v>
      </c>
      <c r="D64" s="62">
        <f>'Tab Strom'!D78</f>
        <v>21.05</v>
      </c>
      <c r="E64" s="62">
        <f>'Tab Strom'!H78</f>
        <v>19.830000000000002</v>
      </c>
      <c r="F64" s="6">
        <f>F62</f>
        <v>15.63</v>
      </c>
    </row>
    <row r="65" spans="1:6" ht="13">
      <c r="A65" s="3">
        <v>39475</v>
      </c>
      <c r="B65" s="62">
        <f>'Tab Brennstoffe'!D79</f>
        <v>6.4115999999999991</v>
      </c>
      <c r="C65" s="6">
        <v>5.44</v>
      </c>
      <c r="D65" s="62">
        <f>'Tab Strom'!D79</f>
        <v>21.48</v>
      </c>
      <c r="E65" s="62">
        <f>'Tab Strom'!H79</f>
        <v>20.100000000000001</v>
      </c>
      <c r="F65" s="6">
        <v>15.85</v>
      </c>
    </row>
    <row r="66" spans="1:6" ht="13">
      <c r="A66" s="3">
        <v>39506</v>
      </c>
      <c r="B66" s="62">
        <f>'Tab Brennstoffe'!D80</f>
        <v>6.4115999999999991</v>
      </c>
      <c r="C66" s="6">
        <f>C65</f>
        <v>5.44</v>
      </c>
      <c r="D66" s="62">
        <f>'Tab Strom'!D80</f>
        <v>21.48</v>
      </c>
      <c r="E66" s="62">
        <f>'Tab Strom'!H80</f>
        <v>20.100000000000001</v>
      </c>
      <c r="F66" s="6">
        <f>F65</f>
        <v>15.85</v>
      </c>
    </row>
    <row r="67" spans="1:6" ht="13">
      <c r="A67" s="3">
        <v>39537</v>
      </c>
      <c r="B67" s="62">
        <f>'Tab Brennstoffe'!D81</f>
        <v>6.4115999999999991</v>
      </c>
      <c r="C67" s="6">
        <f>C65</f>
        <v>5.44</v>
      </c>
      <c r="D67" s="62">
        <f>'Tab Strom'!D81</f>
        <v>21.48</v>
      </c>
      <c r="E67" s="62">
        <f>'Tab Strom'!H81</f>
        <v>20.100000000000001</v>
      </c>
      <c r="F67" s="6">
        <f>F65</f>
        <v>15.85</v>
      </c>
    </row>
    <row r="68" spans="1:6" ht="13">
      <c r="A68" s="3">
        <v>39568</v>
      </c>
      <c r="B68" s="62">
        <f>'Tab Brennstoffe'!D82</f>
        <v>6.4115999999999991</v>
      </c>
      <c r="C68" s="6">
        <v>5.44</v>
      </c>
      <c r="D68" s="62">
        <f>'Tab Strom'!D82</f>
        <v>21.48</v>
      </c>
      <c r="E68" s="62">
        <f>'Tab Strom'!H82</f>
        <v>20.100000000000001</v>
      </c>
      <c r="F68" s="6">
        <v>15.85</v>
      </c>
    </row>
    <row r="69" spans="1:6" ht="13">
      <c r="A69" s="3">
        <v>39599</v>
      </c>
      <c r="B69" s="62">
        <f>'Tab Brennstoffe'!D83</f>
        <v>6.4115999999999991</v>
      </c>
      <c r="C69" s="6">
        <f>C68</f>
        <v>5.44</v>
      </c>
      <c r="D69" s="62">
        <f>'Tab Strom'!D83</f>
        <v>21.48</v>
      </c>
      <c r="E69" s="62">
        <f>'Tab Strom'!H83</f>
        <v>20.100000000000001</v>
      </c>
      <c r="F69" s="6">
        <f>F68</f>
        <v>15.85</v>
      </c>
    </row>
    <row r="70" spans="1:6" ht="13">
      <c r="A70" s="3">
        <v>39629</v>
      </c>
      <c r="B70" s="62">
        <f>'Tab Brennstoffe'!D84</f>
        <v>6.4115999999999991</v>
      </c>
      <c r="C70" s="6">
        <f>C68</f>
        <v>5.44</v>
      </c>
      <c r="D70" s="62">
        <f>'Tab Strom'!D84</f>
        <v>21.48</v>
      </c>
      <c r="E70" s="62">
        <f>'Tab Strom'!H84</f>
        <v>20.100000000000001</v>
      </c>
      <c r="F70" s="6">
        <f>F68</f>
        <v>15.85</v>
      </c>
    </row>
    <row r="71" spans="1:6" ht="13">
      <c r="A71" s="3">
        <v>39660</v>
      </c>
      <c r="B71" s="62">
        <f>'Tab Brennstoffe'!D85</f>
        <v>7.6212</v>
      </c>
      <c r="C71" s="6">
        <v>6.29</v>
      </c>
      <c r="D71" s="62">
        <f>'Tab Strom'!D85</f>
        <v>21.95</v>
      </c>
      <c r="E71" s="62">
        <f>'Tab Strom'!H85</f>
        <v>20.57</v>
      </c>
      <c r="F71" s="6">
        <v>16.68</v>
      </c>
    </row>
    <row r="72" spans="1:6" ht="13">
      <c r="A72" s="3">
        <v>39691</v>
      </c>
      <c r="B72" s="62">
        <f>'Tab Brennstoffe'!D86</f>
        <v>7.6212</v>
      </c>
      <c r="C72" s="6">
        <f>C71</f>
        <v>6.29</v>
      </c>
      <c r="D72" s="62">
        <f>'Tab Strom'!D86</f>
        <v>21.95</v>
      </c>
      <c r="E72" s="62">
        <f>'Tab Strom'!H86</f>
        <v>20.57</v>
      </c>
      <c r="F72" s="6">
        <f>F71</f>
        <v>16.68</v>
      </c>
    </row>
    <row r="73" spans="1:6" ht="13">
      <c r="A73" s="3">
        <v>39721</v>
      </c>
      <c r="B73" s="62">
        <f>'Tab Brennstoffe'!D87</f>
        <v>7.6212</v>
      </c>
      <c r="C73" s="6">
        <f>C71</f>
        <v>6.29</v>
      </c>
      <c r="D73" s="62">
        <f>'Tab Strom'!D87</f>
        <v>21.95</v>
      </c>
      <c r="E73" s="62">
        <f>'Tab Strom'!H87</f>
        <v>20.57</v>
      </c>
      <c r="F73" s="6">
        <f>F71</f>
        <v>16.68</v>
      </c>
    </row>
    <row r="74" spans="1:6" ht="13">
      <c r="A74" s="3">
        <v>39722</v>
      </c>
      <c r="B74" s="62">
        <f>'Tab Brennstoffe'!D88</f>
        <v>7.6212</v>
      </c>
      <c r="C74" s="6">
        <v>6.29</v>
      </c>
      <c r="D74" s="62">
        <f>'Tab Strom'!D88</f>
        <v>21.95</v>
      </c>
      <c r="E74" s="62">
        <f>'Tab Strom'!H88</f>
        <v>20.57</v>
      </c>
      <c r="F74" s="6">
        <v>16.68</v>
      </c>
    </row>
    <row r="75" spans="1:6" ht="13">
      <c r="A75" s="3">
        <v>39753</v>
      </c>
      <c r="B75" s="62">
        <f>'Tab Brennstoffe'!D89</f>
        <v>7.6212</v>
      </c>
      <c r="C75" s="6">
        <f>C74</f>
        <v>6.29</v>
      </c>
      <c r="D75" s="62">
        <f>'Tab Strom'!D89</f>
        <v>21.95</v>
      </c>
      <c r="E75" s="62">
        <f>'Tab Strom'!H89</f>
        <v>20.57</v>
      </c>
      <c r="F75" s="6">
        <f>F74</f>
        <v>16.68</v>
      </c>
    </row>
    <row r="76" spans="1:6" ht="13">
      <c r="A76" s="3">
        <v>39783</v>
      </c>
      <c r="B76" s="62">
        <f>'Tab Brennstoffe'!D90</f>
        <v>7.6212</v>
      </c>
      <c r="C76" s="6">
        <f>C74</f>
        <v>6.29</v>
      </c>
      <c r="D76" s="62">
        <f>'Tab Strom'!D90</f>
        <v>21.95</v>
      </c>
      <c r="E76" s="62">
        <f>'Tab Strom'!H90</f>
        <v>20.57</v>
      </c>
      <c r="F76" s="6">
        <f>F74</f>
        <v>16.68</v>
      </c>
    </row>
    <row r="77" spans="1:6" ht="13">
      <c r="A77" s="3">
        <v>39814</v>
      </c>
      <c r="B77" s="62">
        <f>'Tab Brennstoffe'!D91</f>
        <v>6.47</v>
      </c>
      <c r="C77" s="6">
        <v>5.88</v>
      </c>
      <c r="D77" s="62">
        <f>'Tab Strom'!D91</f>
        <v>22.82</v>
      </c>
      <c r="E77" s="62">
        <f>'Tab Strom'!H91</f>
        <v>21.26</v>
      </c>
      <c r="F77" s="6">
        <v>16.41</v>
      </c>
    </row>
    <row r="78" spans="1:6" ht="13">
      <c r="A78" s="3">
        <v>39845</v>
      </c>
      <c r="B78" s="62">
        <f>'Tab Brennstoffe'!D92</f>
        <v>6.47</v>
      </c>
      <c r="C78" s="6">
        <f>C77</f>
        <v>5.88</v>
      </c>
      <c r="D78" s="62">
        <f>'Tab Strom'!D92</f>
        <v>22.82</v>
      </c>
      <c r="E78" s="62">
        <f>'Tab Strom'!H92</f>
        <v>21.26</v>
      </c>
      <c r="F78" s="6">
        <f>F77</f>
        <v>16.41</v>
      </c>
    </row>
    <row r="79" spans="1:6" ht="13">
      <c r="A79" s="3">
        <v>39873</v>
      </c>
      <c r="B79" s="62">
        <f>'Tab Brennstoffe'!D93</f>
        <v>6.47</v>
      </c>
      <c r="C79" s="6">
        <f>C77</f>
        <v>5.88</v>
      </c>
      <c r="D79" s="62">
        <f>'Tab Strom'!D93</f>
        <v>22.82</v>
      </c>
      <c r="E79" s="62">
        <f>'Tab Strom'!H93</f>
        <v>21.26</v>
      </c>
      <c r="F79" s="6">
        <f>F77</f>
        <v>16.41</v>
      </c>
    </row>
    <row r="80" spans="1:6" ht="13">
      <c r="A80" s="3">
        <v>39904</v>
      </c>
      <c r="B80" s="62">
        <f>'Tab Brennstoffe'!D94</f>
        <v>6.47</v>
      </c>
      <c r="C80" s="6">
        <v>5.88</v>
      </c>
      <c r="D80" s="62">
        <f>'Tab Strom'!D94</f>
        <v>22.82</v>
      </c>
      <c r="E80" s="62">
        <f>'Tab Strom'!H94</f>
        <v>21.26</v>
      </c>
      <c r="F80" s="6">
        <v>16.41</v>
      </c>
    </row>
    <row r="81" spans="1:6" ht="13">
      <c r="A81" s="3">
        <v>39934</v>
      </c>
      <c r="B81" s="62">
        <f>'Tab Brennstoffe'!D95</f>
        <v>6.47</v>
      </c>
      <c r="C81" s="6">
        <f>C80</f>
        <v>5.88</v>
      </c>
      <c r="D81" s="62">
        <f>'Tab Strom'!D95</f>
        <v>22.82</v>
      </c>
      <c r="E81" s="62">
        <f>'Tab Strom'!H95</f>
        <v>21.26</v>
      </c>
      <c r="F81" s="6">
        <f>F80</f>
        <v>16.41</v>
      </c>
    </row>
    <row r="82" spans="1:6" ht="13">
      <c r="A82" s="3">
        <v>39965</v>
      </c>
      <c r="B82" s="62">
        <f>'Tab Brennstoffe'!D96</f>
        <v>6.47</v>
      </c>
      <c r="C82" s="6">
        <f>C80</f>
        <v>5.88</v>
      </c>
      <c r="D82" s="62">
        <f>'Tab Strom'!D96</f>
        <v>22.82</v>
      </c>
      <c r="E82" s="62">
        <f>'Tab Strom'!H96</f>
        <v>21.26</v>
      </c>
      <c r="F82" s="6">
        <f>F80</f>
        <v>16.41</v>
      </c>
    </row>
    <row r="83" spans="1:6" ht="13">
      <c r="A83" s="3">
        <v>39995</v>
      </c>
      <c r="B83" s="62">
        <f>'Tab Brennstoffe'!D97</f>
        <v>5.88</v>
      </c>
      <c r="C83" s="6">
        <v>5.26</v>
      </c>
      <c r="D83" s="62">
        <f>'Tab Strom'!D97</f>
        <v>22.94</v>
      </c>
      <c r="E83" s="62">
        <f>'Tab Strom'!H97</f>
        <v>21.380000000000003</v>
      </c>
      <c r="F83" s="6">
        <v>16.36</v>
      </c>
    </row>
    <row r="84" spans="1:6" ht="13">
      <c r="A84" s="3">
        <v>40026</v>
      </c>
      <c r="B84" s="62">
        <f>'Tab Brennstoffe'!D98</f>
        <v>5.88</v>
      </c>
      <c r="C84" s="6">
        <f>C83</f>
        <v>5.26</v>
      </c>
      <c r="D84" s="62">
        <f>'Tab Strom'!D98</f>
        <v>22.94</v>
      </c>
      <c r="E84" s="62">
        <f>'Tab Strom'!H98</f>
        <v>21.380000000000003</v>
      </c>
      <c r="F84" s="6">
        <v>16.36</v>
      </c>
    </row>
    <row r="85" spans="1:6" ht="13">
      <c r="A85" s="3">
        <v>40057</v>
      </c>
      <c r="B85" s="62">
        <f>'Tab Brennstoffe'!D99</f>
        <v>5.88</v>
      </c>
      <c r="C85" s="6">
        <f>C84</f>
        <v>5.26</v>
      </c>
      <c r="D85" s="62">
        <f>'Tab Strom'!D99</f>
        <v>22.94</v>
      </c>
      <c r="E85" s="62">
        <f>'Tab Strom'!H99</f>
        <v>21.380000000000003</v>
      </c>
      <c r="F85" s="6">
        <v>16.36</v>
      </c>
    </row>
    <row r="86" spans="1:6" ht="13">
      <c r="A86" s="3">
        <v>40087</v>
      </c>
      <c r="B86" s="62">
        <f>'Tab Brennstoffe'!D100</f>
        <v>5.88</v>
      </c>
      <c r="C86" s="6">
        <f>C85</f>
        <v>5.26</v>
      </c>
      <c r="D86" s="62">
        <f>'Tab Strom'!D100</f>
        <v>22.94</v>
      </c>
      <c r="E86" s="62">
        <f>'Tab Strom'!H100</f>
        <v>21.380000000000003</v>
      </c>
      <c r="F86" s="6">
        <v>16.36</v>
      </c>
    </row>
    <row r="87" spans="1:6" ht="13">
      <c r="A87" s="3">
        <v>40118</v>
      </c>
      <c r="B87" s="62">
        <f>'Tab Brennstoffe'!D101</f>
        <v>5.88</v>
      </c>
      <c r="C87" s="6">
        <f>C86</f>
        <v>5.26</v>
      </c>
      <c r="D87" s="62">
        <f>'Tab Strom'!D101</f>
        <v>22.94</v>
      </c>
      <c r="E87" s="62">
        <f>'Tab Strom'!H101</f>
        <v>21.380000000000003</v>
      </c>
      <c r="F87" s="6">
        <v>16.36</v>
      </c>
    </row>
    <row r="88" spans="1:6" ht="13">
      <c r="A88" s="3">
        <v>40148</v>
      </c>
      <c r="B88" s="62">
        <f>'Tab Brennstoffe'!D102</f>
        <v>5.88</v>
      </c>
      <c r="C88" s="6">
        <f>C87</f>
        <v>5.26</v>
      </c>
      <c r="D88" s="62">
        <f>'Tab Strom'!D102</f>
        <v>22.94</v>
      </c>
      <c r="E88" s="62">
        <f>'Tab Strom'!H102</f>
        <v>21.380000000000003</v>
      </c>
      <c r="F88" s="6">
        <v>16.36</v>
      </c>
    </row>
    <row r="89" spans="1:6" ht="13">
      <c r="A89" s="3">
        <v>40179</v>
      </c>
      <c r="B89" s="62">
        <f>'Tab Brennstoffe'!D103</f>
        <v>5.6519999999999992</v>
      </c>
      <c r="C89" s="6">
        <v>5.19</v>
      </c>
      <c r="D89" s="62">
        <f>'Tab Strom'!D103</f>
        <v>23.75</v>
      </c>
      <c r="E89" s="62">
        <f>'Tab Strom'!H103</f>
        <v>21.31</v>
      </c>
      <c r="F89" s="6">
        <v>16.73</v>
      </c>
    </row>
    <row r="90" spans="1:6" ht="13">
      <c r="A90" s="3">
        <v>40210</v>
      </c>
      <c r="B90" s="62">
        <f>'Tab Brennstoffe'!D104</f>
        <v>5.6519999999999992</v>
      </c>
      <c r="C90" s="6">
        <f>C89</f>
        <v>5.19</v>
      </c>
      <c r="D90" s="62">
        <f>'Tab Strom'!D104</f>
        <v>23.75</v>
      </c>
      <c r="E90" s="62">
        <f>'Tab Strom'!H104</f>
        <v>21.31</v>
      </c>
      <c r="F90" s="6">
        <v>16.73</v>
      </c>
    </row>
    <row r="91" spans="1:6" ht="13">
      <c r="A91" s="3">
        <v>40238</v>
      </c>
      <c r="B91" s="62">
        <f>'Tab Brennstoffe'!D105</f>
        <v>5.6519999999999992</v>
      </c>
      <c r="C91" s="6">
        <f>C90</f>
        <v>5.19</v>
      </c>
      <c r="D91" s="62">
        <f>'Tab Strom'!D105</f>
        <v>23.75</v>
      </c>
      <c r="E91" s="62">
        <f>'Tab Strom'!H105</f>
        <v>21.31</v>
      </c>
      <c r="F91" s="6">
        <v>16.73</v>
      </c>
    </row>
    <row r="92" spans="1:6" ht="13">
      <c r="A92" s="3">
        <v>40269</v>
      </c>
      <c r="B92" s="62">
        <f>'Tab Brennstoffe'!D106</f>
        <v>5.6519999999999992</v>
      </c>
      <c r="C92" s="6">
        <f>C91</f>
        <v>5.19</v>
      </c>
      <c r="D92" s="62">
        <f>'Tab Strom'!D106</f>
        <v>23.75</v>
      </c>
      <c r="E92" s="62">
        <f>'Tab Strom'!H106</f>
        <v>21.31</v>
      </c>
      <c r="F92" s="6">
        <v>16.73</v>
      </c>
    </row>
    <row r="93" spans="1:6" ht="13">
      <c r="A93" s="3">
        <v>40299</v>
      </c>
      <c r="B93" s="62">
        <f>'Tab Brennstoffe'!D107</f>
        <v>5.6519999999999992</v>
      </c>
      <c r="C93" s="6">
        <f>C92</f>
        <v>5.19</v>
      </c>
      <c r="D93" s="62">
        <f>'Tab Strom'!D107</f>
        <v>23.75</v>
      </c>
      <c r="E93" s="62">
        <f>'Tab Strom'!H107</f>
        <v>21.31</v>
      </c>
      <c r="F93" s="6">
        <v>16.73</v>
      </c>
    </row>
    <row r="94" spans="1:6" ht="13">
      <c r="A94" s="3">
        <v>40330</v>
      </c>
      <c r="B94" s="62">
        <f>'Tab Brennstoffe'!D108</f>
        <v>5.6519999999999992</v>
      </c>
      <c r="C94" s="6">
        <f>C93</f>
        <v>5.19</v>
      </c>
      <c r="D94" s="62">
        <f>'Tab Strom'!D108</f>
        <v>23.75</v>
      </c>
      <c r="E94" s="62">
        <f>'Tab Strom'!H108</f>
        <v>21.31</v>
      </c>
      <c r="F94" s="6">
        <v>16.73</v>
      </c>
    </row>
    <row r="95" spans="1:6" ht="13">
      <c r="A95" s="3">
        <v>40360</v>
      </c>
      <c r="B95" s="62">
        <f>'Tab Brennstoffe'!D109</f>
        <v>5.71</v>
      </c>
      <c r="C95" s="6">
        <v>5.65</v>
      </c>
      <c r="D95" s="62">
        <f>'Tab Strom'!D109</f>
        <v>24.38</v>
      </c>
      <c r="E95" s="62">
        <f>'Tab Strom'!H109</f>
        <v>21.939999999999998</v>
      </c>
      <c r="F95" s="6">
        <v>17.260000000000002</v>
      </c>
    </row>
    <row r="96" spans="1:6" ht="13">
      <c r="A96" s="3">
        <v>40391</v>
      </c>
      <c r="B96" s="62">
        <f>'Tab Brennstoffe'!D110</f>
        <v>5.71</v>
      </c>
      <c r="C96" s="6">
        <f>C95</f>
        <v>5.65</v>
      </c>
      <c r="D96" s="62">
        <f>'Tab Strom'!D110</f>
        <v>24.38</v>
      </c>
      <c r="E96" s="62">
        <f>'Tab Strom'!H110</f>
        <v>21.939999999999998</v>
      </c>
      <c r="F96" s="6">
        <v>17.260000000000002</v>
      </c>
    </row>
    <row r="97" spans="1:6" ht="13">
      <c r="A97" s="3">
        <v>40422</v>
      </c>
      <c r="B97" s="62">
        <f>'Tab Brennstoffe'!D111</f>
        <v>5.71</v>
      </c>
      <c r="C97" s="6">
        <f>C96</f>
        <v>5.65</v>
      </c>
      <c r="D97" s="62">
        <f>'Tab Strom'!D111</f>
        <v>24.38</v>
      </c>
      <c r="E97" s="62">
        <f>'Tab Strom'!H111</f>
        <v>21.939999999999998</v>
      </c>
      <c r="F97" s="6">
        <v>17.260000000000002</v>
      </c>
    </row>
    <row r="98" spans="1:6" ht="13">
      <c r="A98" s="3">
        <v>40452</v>
      </c>
      <c r="B98" s="62">
        <f>'Tab Brennstoffe'!D112</f>
        <v>5.71</v>
      </c>
      <c r="C98" s="6">
        <f>C97</f>
        <v>5.65</v>
      </c>
      <c r="D98" s="62">
        <f>'Tab Strom'!D112</f>
        <v>24.38</v>
      </c>
      <c r="E98" s="62">
        <f>'Tab Strom'!H112</f>
        <v>21.939999999999998</v>
      </c>
      <c r="F98" s="6">
        <v>17.260000000000002</v>
      </c>
    </row>
    <row r="99" spans="1:6" ht="13">
      <c r="A99" s="3">
        <v>40483</v>
      </c>
      <c r="B99" s="62">
        <f>'Tab Brennstoffe'!D113</f>
        <v>5.71</v>
      </c>
      <c r="C99" s="6">
        <f>C98</f>
        <v>5.65</v>
      </c>
      <c r="D99" s="62">
        <f>'Tab Strom'!D113</f>
        <v>24.38</v>
      </c>
      <c r="E99" s="62">
        <f>'Tab Strom'!H113</f>
        <v>21.939999999999998</v>
      </c>
      <c r="F99" s="6">
        <v>17.260000000000002</v>
      </c>
    </row>
    <row r="100" spans="1:6" ht="13">
      <c r="A100" s="3">
        <v>40513</v>
      </c>
      <c r="B100" s="62">
        <f>'Tab Brennstoffe'!D114</f>
        <v>5.71</v>
      </c>
      <c r="C100" s="6">
        <f>C99</f>
        <v>5.65</v>
      </c>
      <c r="D100" s="62">
        <f>'Tab Strom'!D114</f>
        <v>24.38</v>
      </c>
      <c r="E100" s="62">
        <f>'Tab Strom'!H114</f>
        <v>21.939999999999998</v>
      </c>
      <c r="F100" s="6">
        <v>17.260000000000002</v>
      </c>
    </row>
    <row r="101" spans="1:6" ht="13">
      <c r="A101" s="3">
        <v>40558</v>
      </c>
      <c r="B101" s="62">
        <f>'Tab Brennstoffe'!D115</f>
        <v>5.88</v>
      </c>
      <c r="C101" s="6">
        <v>5.65</v>
      </c>
      <c r="D101" s="62">
        <f>'Tab Strom'!D115</f>
        <v>25.28</v>
      </c>
      <c r="E101" s="62">
        <f>'Tab Strom'!H115</f>
        <v>21.080000000000002</v>
      </c>
      <c r="F101" s="6">
        <v>17.96</v>
      </c>
    </row>
    <row r="102" spans="1:6" ht="13">
      <c r="A102" s="3">
        <v>40589</v>
      </c>
      <c r="B102" s="62">
        <f>'Tab Brennstoffe'!D116</f>
        <v>5.88</v>
      </c>
      <c r="C102" s="6">
        <f>C101</f>
        <v>5.65</v>
      </c>
      <c r="D102" s="62">
        <f>'Tab Strom'!D116</f>
        <v>25.28</v>
      </c>
      <c r="E102" s="62">
        <f>'Tab Strom'!H116</f>
        <v>21.080000000000002</v>
      </c>
      <c r="F102" s="6">
        <f>F101</f>
        <v>17.96</v>
      </c>
    </row>
    <row r="103" spans="1:6" ht="13">
      <c r="A103" s="3">
        <v>40617</v>
      </c>
      <c r="B103" s="62">
        <f>'Tab Brennstoffe'!D117</f>
        <v>5.88</v>
      </c>
      <c r="C103" s="6">
        <f>C102</f>
        <v>5.65</v>
      </c>
      <c r="D103" s="62">
        <f>'Tab Strom'!D117</f>
        <v>25.28</v>
      </c>
      <c r="E103" s="62">
        <f>'Tab Strom'!H117</f>
        <v>21.080000000000002</v>
      </c>
      <c r="F103" s="6">
        <f>F101</f>
        <v>17.96</v>
      </c>
    </row>
    <row r="104" spans="1:6" ht="13">
      <c r="A104" s="3">
        <v>40648</v>
      </c>
      <c r="B104" s="62">
        <f>'Tab Brennstoffe'!D118</f>
        <v>5.88</v>
      </c>
      <c r="C104" s="6">
        <f>C103</f>
        <v>5.65</v>
      </c>
      <c r="D104" s="62">
        <f>'Tab Strom'!D118</f>
        <v>25.28</v>
      </c>
      <c r="E104" s="62">
        <f>'Tab Strom'!H118</f>
        <v>21.080000000000002</v>
      </c>
      <c r="F104" s="6">
        <v>17.96</v>
      </c>
    </row>
    <row r="105" spans="1:6" ht="13">
      <c r="A105" s="3">
        <v>40678</v>
      </c>
      <c r="B105" s="62">
        <f>'Tab Brennstoffe'!D119</f>
        <v>5.88</v>
      </c>
      <c r="C105" s="6">
        <f>C104</f>
        <v>5.65</v>
      </c>
      <c r="D105" s="62">
        <f>'Tab Strom'!D119</f>
        <v>25.28</v>
      </c>
      <c r="E105" s="62">
        <f>'Tab Strom'!H119</f>
        <v>21.080000000000002</v>
      </c>
      <c r="F105" s="6">
        <f>F104</f>
        <v>17.96</v>
      </c>
    </row>
    <row r="106" spans="1:6" ht="13">
      <c r="A106" s="3">
        <v>40709</v>
      </c>
      <c r="B106" s="62">
        <f>'Tab Brennstoffe'!D120</f>
        <v>5.88</v>
      </c>
      <c r="C106" s="6">
        <f>C105</f>
        <v>5.65</v>
      </c>
      <c r="D106" s="62">
        <f>'Tab Strom'!D120</f>
        <v>25.28</v>
      </c>
      <c r="E106" s="62">
        <f>'Tab Strom'!H120</f>
        <v>21.080000000000002</v>
      </c>
      <c r="F106" s="6">
        <f>F104</f>
        <v>17.96</v>
      </c>
    </row>
    <row r="107" spans="1:6" ht="13">
      <c r="A107" s="3">
        <v>40740</v>
      </c>
      <c r="B107" s="62">
        <f>'Tab Brennstoffe'!D121</f>
        <v>6.39</v>
      </c>
      <c r="C107" s="6">
        <v>6.47</v>
      </c>
      <c r="D107" s="62">
        <f>'Tab Strom'!D121</f>
        <v>25.31</v>
      </c>
      <c r="E107" s="62">
        <f>'Tab Strom'!H121</f>
        <v>21.11</v>
      </c>
      <c r="F107" s="6">
        <v>18.440000000000001</v>
      </c>
    </row>
    <row r="108" spans="1:6" ht="13">
      <c r="A108" s="3">
        <v>40771</v>
      </c>
      <c r="B108" s="62">
        <f>'Tab Brennstoffe'!D122</f>
        <v>6.39</v>
      </c>
      <c r="C108" s="6">
        <f>C107</f>
        <v>6.47</v>
      </c>
      <c r="D108" s="62">
        <f>'Tab Strom'!D122</f>
        <v>25.31</v>
      </c>
      <c r="E108" s="62">
        <f>'Tab Strom'!H122</f>
        <v>21.11</v>
      </c>
      <c r="F108" s="6">
        <v>18.440000000000001</v>
      </c>
    </row>
    <row r="109" spans="1:6" ht="13">
      <c r="A109" s="3">
        <v>40802</v>
      </c>
      <c r="B109" s="62">
        <f>'Tab Brennstoffe'!D123</f>
        <v>6.39</v>
      </c>
      <c r="C109" s="6">
        <f>C108</f>
        <v>6.47</v>
      </c>
      <c r="D109" s="62">
        <f>'Tab Strom'!D123</f>
        <v>25.31</v>
      </c>
      <c r="E109" s="62">
        <f>'Tab Strom'!H123</f>
        <v>21.11</v>
      </c>
      <c r="F109" s="6">
        <v>18.440000000000001</v>
      </c>
    </row>
    <row r="110" spans="1:6" ht="13">
      <c r="A110" s="3">
        <v>40833</v>
      </c>
      <c r="B110" s="62">
        <f>'Tab Brennstoffe'!D124</f>
        <v>6.39</v>
      </c>
      <c r="C110" s="6">
        <f>C109</f>
        <v>6.47</v>
      </c>
      <c r="D110" s="62">
        <f>'Tab Strom'!D124</f>
        <v>25.31</v>
      </c>
      <c r="E110" s="62">
        <f>'Tab Strom'!H124</f>
        <v>21.11</v>
      </c>
      <c r="F110" s="6">
        <v>18.440000000000001</v>
      </c>
    </row>
    <row r="111" spans="1:6" ht="13">
      <c r="A111" s="3">
        <v>40864</v>
      </c>
      <c r="B111" s="62">
        <f>'Tab Brennstoffe'!D125</f>
        <v>6.39</v>
      </c>
      <c r="C111" s="6">
        <f>C110</f>
        <v>6.47</v>
      </c>
      <c r="D111" s="62">
        <f>'Tab Strom'!D125</f>
        <v>25.31</v>
      </c>
      <c r="E111" s="62">
        <f>'Tab Strom'!H125</f>
        <v>21.11</v>
      </c>
      <c r="F111" s="6">
        <v>18.440000000000001</v>
      </c>
    </row>
    <row r="112" spans="1:6" ht="13">
      <c r="A112" s="3">
        <v>40895</v>
      </c>
      <c r="B112" s="62">
        <f>'Tab Brennstoffe'!D126</f>
        <v>6.39</v>
      </c>
      <c r="C112" s="6">
        <f>C111</f>
        <v>6.47</v>
      </c>
      <c r="D112" s="62">
        <f>'Tab Strom'!D126</f>
        <v>25.31</v>
      </c>
      <c r="E112" s="62">
        <f>'Tab Strom'!H126</f>
        <v>21.11</v>
      </c>
      <c r="F112" s="6">
        <v>18.440000000000001</v>
      </c>
    </row>
    <row r="113" spans="1:6" ht="13">
      <c r="A113" s="3">
        <v>40926</v>
      </c>
      <c r="B113" s="62">
        <f>'Tab Brennstoffe'!D127</f>
        <v>6.37</v>
      </c>
      <c r="C113" s="6">
        <v>6.25</v>
      </c>
      <c r="D113" s="62">
        <f>'Tab Strom'!D127</f>
        <v>25.95</v>
      </c>
      <c r="E113" s="62">
        <f>'Tab Strom'!H127</f>
        <v>21.675999999999998</v>
      </c>
      <c r="F113" s="6">
        <v>18.8</v>
      </c>
    </row>
    <row r="114" spans="1:6" ht="13">
      <c r="A114" s="3">
        <v>40957</v>
      </c>
      <c r="B114" s="62">
        <f>'Tab Brennstoffe'!D128</f>
        <v>6.37</v>
      </c>
      <c r="C114" s="6">
        <f>C113</f>
        <v>6.25</v>
      </c>
      <c r="D114" s="62">
        <f>'Tab Strom'!D128</f>
        <v>25.95</v>
      </c>
      <c r="E114" s="62">
        <f>'Tab Strom'!H128</f>
        <v>21.675999999999998</v>
      </c>
      <c r="F114" s="6">
        <v>18.8</v>
      </c>
    </row>
    <row r="115" spans="1:6" ht="13">
      <c r="A115" s="3">
        <v>40988</v>
      </c>
      <c r="B115" s="62">
        <f>'Tab Brennstoffe'!D129</f>
        <v>6.37</v>
      </c>
      <c r="C115" s="6">
        <f>C114</f>
        <v>6.25</v>
      </c>
      <c r="D115" s="62">
        <f>'Tab Strom'!D129</f>
        <v>25.95</v>
      </c>
      <c r="E115" s="62">
        <f>'Tab Strom'!H129</f>
        <v>21.675999999999998</v>
      </c>
      <c r="F115" s="6">
        <v>18.8</v>
      </c>
    </row>
    <row r="116" spans="1:6" ht="13">
      <c r="A116" s="3">
        <v>41019</v>
      </c>
      <c r="B116" s="62">
        <f>'Tab Brennstoffe'!D130</f>
        <v>6.37</v>
      </c>
      <c r="C116" s="6">
        <f>C115</f>
        <v>6.25</v>
      </c>
      <c r="D116" s="62">
        <f>'Tab Strom'!D130</f>
        <v>25.95</v>
      </c>
      <c r="E116" s="62">
        <f>'Tab Strom'!H130</f>
        <v>21.675999999999998</v>
      </c>
      <c r="F116" s="6">
        <v>18.8</v>
      </c>
    </row>
    <row r="117" spans="1:6" ht="13">
      <c r="A117" s="3">
        <v>41050</v>
      </c>
      <c r="B117" s="62">
        <f>'Tab Brennstoffe'!D131</f>
        <v>6.37</v>
      </c>
      <c r="C117" s="6">
        <f>C116</f>
        <v>6.25</v>
      </c>
      <c r="D117" s="62">
        <f>'Tab Strom'!D131</f>
        <v>25.95</v>
      </c>
      <c r="E117" s="62">
        <f>'Tab Strom'!H131</f>
        <v>21.675999999999998</v>
      </c>
      <c r="F117" s="6">
        <v>18.8</v>
      </c>
    </row>
    <row r="118" spans="1:6" ht="13">
      <c r="A118" s="3">
        <v>41081</v>
      </c>
      <c r="B118" s="62">
        <f>'Tab Brennstoffe'!D132</f>
        <v>6.37</v>
      </c>
      <c r="C118" s="6">
        <f>C117</f>
        <v>6.25</v>
      </c>
      <c r="D118" s="62">
        <f>'Tab Strom'!D132</f>
        <v>25.95</v>
      </c>
      <c r="E118" s="62">
        <f>'Tab Strom'!H132</f>
        <v>21.675999999999998</v>
      </c>
      <c r="F118" s="6">
        <v>18.8</v>
      </c>
    </row>
    <row r="119" spans="1:6" ht="13">
      <c r="A119" s="3">
        <v>41112</v>
      </c>
      <c r="B119" s="62">
        <f>'Tab Brennstoffe'!D133</f>
        <v>6.48</v>
      </c>
      <c r="C119" s="6">
        <v>7</v>
      </c>
      <c r="D119" s="62">
        <f>'Tab Strom'!D133</f>
        <v>26.76</v>
      </c>
      <c r="E119" s="62">
        <f>'Tab Strom'!H133</f>
        <v>22.486000000000001</v>
      </c>
      <c r="F119" s="6">
        <v>19.670000000000002</v>
      </c>
    </row>
    <row r="120" spans="1:6" ht="13">
      <c r="A120" s="3">
        <v>41143</v>
      </c>
      <c r="B120" s="62">
        <f>'Tab Brennstoffe'!D134</f>
        <v>6.48</v>
      </c>
      <c r="C120" s="6">
        <f>C119</f>
        <v>7</v>
      </c>
      <c r="D120" s="62">
        <f>'Tab Strom'!D134</f>
        <v>26.76</v>
      </c>
      <c r="E120" s="62">
        <f>'Tab Strom'!H134</f>
        <v>22.486000000000001</v>
      </c>
      <c r="F120" s="6">
        <f>F119</f>
        <v>19.670000000000002</v>
      </c>
    </row>
    <row r="121" spans="1:6" ht="13">
      <c r="A121" s="3">
        <v>41174</v>
      </c>
      <c r="B121" s="62">
        <f>'Tab Brennstoffe'!D135</f>
        <v>6.48</v>
      </c>
      <c r="C121" s="6">
        <f>C120</f>
        <v>7</v>
      </c>
      <c r="D121" s="62">
        <f>'Tab Strom'!D135</f>
        <v>26.76</v>
      </c>
      <c r="E121" s="62">
        <f>'Tab Strom'!H135</f>
        <v>22.486000000000001</v>
      </c>
      <c r="F121" s="6">
        <f>F120</f>
        <v>19.670000000000002</v>
      </c>
    </row>
    <row r="122" spans="1:6" ht="13">
      <c r="A122" s="3">
        <v>41205</v>
      </c>
      <c r="B122" s="62">
        <f>'Tab Brennstoffe'!D136</f>
        <v>6.48</v>
      </c>
      <c r="C122" s="6">
        <f>C121</f>
        <v>7</v>
      </c>
      <c r="D122" s="62">
        <f>'Tab Strom'!D136</f>
        <v>26.76</v>
      </c>
      <c r="E122" s="62">
        <f>'Tab Strom'!H136</f>
        <v>22.486000000000001</v>
      </c>
      <c r="F122" s="6">
        <f>F121</f>
        <v>19.670000000000002</v>
      </c>
    </row>
    <row r="123" spans="1:6" ht="13">
      <c r="A123" s="3">
        <v>41236</v>
      </c>
      <c r="B123" s="62">
        <f>'Tab Brennstoffe'!D137</f>
        <v>6.48</v>
      </c>
      <c r="C123" s="6">
        <f>C122</f>
        <v>7</v>
      </c>
      <c r="D123" s="62">
        <f>'Tab Strom'!D137</f>
        <v>26.76</v>
      </c>
      <c r="E123" s="62">
        <f>'Tab Strom'!H137</f>
        <v>22.486000000000001</v>
      </c>
      <c r="F123" s="6">
        <f>F122</f>
        <v>19.670000000000002</v>
      </c>
    </row>
    <row r="124" spans="1:6" ht="13">
      <c r="A124" s="3">
        <v>41267</v>
      </c>
      <c r="B124" s="62">
        <f>'Tab Brennstoffe'!D138</f>
        <v>6.48</v>
      </c>
      <c r="C124" s="6">
        <f>C123</f>
        <v>7</v>
      </c>
      <c r="D124" s="62">
        <f>'Tab Strom'!D138</f>
        <v>26.76</v>
      </c>
      <c r="E124" s="62">
        <f>'Tab Strom'!H138</f>
        <v>22.486000000000001</v>
      </c>
      <c r="F124" s="6">
        <f>F123</f>
        <v>19.670000000000002</v>
      </c>
    </row>
    <row r="125" spans="1:6" ht="13">
      <c r="A125" s="3">
        <v>41275</v>
      </c>
      <c r="B125" s="62">
        <f>'Tab Brennstoffe'!D139</f>
        <v>6.61</v>
      </c>
      <c r="C125" s="6">
        <v>6.53</v>
      </c>
      <c r="D125" s="62">
        <f>'Tab Strom'!D139</f>
        <v>29.19</v>
      </c>
      <c r="E125" s="62">
        <f>'Tab Strom'!H139</f>
        <v>22.91037</v>
      </c>
      <c r="F125" s="6">
        <v>20</v>
      </c>
    </row>
    <row r="126" spans="1:6" ht="13">
      <c r="A126" s="3">
        <v>41306</v>
      </c>
      <c r="B126" s="62">
        <f>'Tab Brennstoffe'!D140</f>
        <v>6.61</v>
      </c>
      <c r="C126" s="6">
        <f>C125</f>
        <v>6.53</v>
      </c>
      <c r="D126" s="62">
        <f>'Tab Strom'!D140</f>
        <v>29.19</v>
      </c>
      <c r="E126" s="62">
        <f>'Tab Strom'!H140</f>
        <v>22.91037</v>
      </c>
      <c r="F126" s="6">
        <f>F125</f>
        <v>20</v>
      </c>
    </row>
    <row r="127" spans="1:6" ht="13">
      <c r="A127" s="3">
        <v>41334</v>
      </c>
      <c r="B127" s="62">
        <f>'Tab Brennstoffe'!D141</f>
        <v>6.61</v>
      </c>
      <c r="C127" s="6">
        <f>C126</f>
        <v>6.53</v>
      </c>
      <c r="D127" s="62">
        <f>'Tab Strom'!D141</f>
        <v>29.19</v>
      </c>
      <c r="E127" s="62">
        <f>'Tab Strom'!H141</f>
        <v>22.91037</v>
      </c>
      <c r="F127" s="6">
        <f>F126</f>
        <v>20</v>
      </c>
    </row>
    <row r="128" spans="1:6" ht="13">
      <c r="A128" s="3">
        <v>41365</v>
      </c>
      <c r="B128" s="62">
        <f>'Tab Brennstoffe'!D142</f>
        <v>6.61</v>
      </c>
      <c r="C128" s="6">
        <f>C127</f>
        <v>6.53</v>
      </c>
      <c r="D128" s="62">
        <f>'Tab Strom'!D142</f>
        <v>29.19</v>
      </c>
      <c r="E128" s="62">
        <f>'Tab Strom'!H142</f>
        <v>22.91037</v>
      </c>
      <c r="F128" s="6">
        <f>F127</f>
        <v>20</v>
      </c>
    </row>
    <row r="129" spans="1:6" ht="13">
      <c r="A129" s="3">
        <v>41395</v>
      </c>
      <c r="B129" s="62">
        <f>'Tab Brennstoffe'!D143</f>
        <v>6.61</v>
      </c>
      <c r="C129" s="6">
        <f>C128</f>
        <v>6.53</v>
      </c>
      <c r="D129" s="62">
        <f>'Tab Strom'!D143</f>
        <v>29.19</v>
      </c>
      <c r="E129" s="62">
        <f>'Tab Strom'!H143</f>
        <v>22.91037</v>
      </c>
      <c r="F129" s="6">
        <f>F128</f>
        <v>20</v>
      </c>
    </row>
    <row r="130" spans="1:6" ht="13">
      <c r="A130" s="3">
        <v>41426</v>
      </c>
      <c r="B130" s="62">
        <f>'Tab Brennstoffe'!D144</f>
        <v>6.61</v>
      </c>
      <c r="C130" s="6">
        <f>C129</f>
        <v>6.53</v>
      </c>
      <c r="D130" s="62">
        <f>'Tab Strom'!D144</f>
        <v>29.19</v>
      </c>
      <c r="E130" s="62">
        <f>'Tab Strom'!H144</f>
        <v>22.91037</v>
      </c>
      <c r="F130" s="6">
        <f>F129</f>
        <v>20</v>
      </c>
    </row>
    <row r="131" spans="1:6" ht="13">
      <c r="A131" s="3">
        <v>41456</v>
      </c>
      <c r="B131" s="62">
        <f>'Tab Brennstoffe'!D145</f>
        <v>6.89</v>
      </c>
      <c r="C131" s="6">
        <v>7.07</v>
      </c>
      <c r="D131" s="62">
        <f>'Tab Strom'!D145</f>
        <v>29.21</v>
      </c>
      <c r="E131" s="62">
        <f>'Tab Strom'!H145</f>
        <v>22.93037</v>
      </c>
      <c r="F131" s="6">
        <v>20.239999999999998</v>
      </c>
    </row>
    <row r="132" spans="1:6" ht="13">
      <c r="A132" s="3">
        <v>41487</v>
      </c>
      <c r="B132" s="62">
        <f>'Tab Brennstoffe'!D146</f>
        <v>6.89</v>
      </c>
      <c r="C132" s="6">
        <f>C131</f>
        <v>7.07</v>
      </c>
      <c r="D132" s="62">
        <f>'Tab Strom'!D146</f>
        <v>29.21</v>
      </c>
      <c r="E132" s="62">
        <f>'Tab Strom'!H146</f>
        <v>22.93037</v>
      </c>
      <c r="F132" s="6">
        <f>F131</f>
        <v>20.239999999999998</v>
      </c>
    </row>
    <row r="133" spans="1:6" ht="13">
      <c r="A133" s="3">
        <v>41518</v>
      </c>
      <c r="B133" s="62">
        <f>'Tab Brennstoffe'!D147</f>
        <v>6.89</v>
      </c>
      <c r="C133" s="6">
        <f>C132</f>
        <v>7.07</v>
      </c>
      <c r="D133" s="62">
        <f>'Tab Strom'!D147</f>
        <v>29.21</v>
      </c>
      <c r="E133" s="62">
        <f>'Tab Strom'!H147</f>
        <v>22.93037</v>
      </c>
      <c r="F133" s="6">
        <f>F132</f>
        <v>20.239999999999998</v>
      </c>
    </row>
    <row r="134" spans="1:6" ht="13">
      <c r="A134" s="3">
        <v>41548</v>
      </c>
      <c r="B134" s="62">
        <f>'Tab Brennstoffe'!D148</f>
        <v>6.89</v>
      </c>
      <c r="C134" s="6">
        <f>C133</f>
        <v>7.07</v>
      </c>
      <c r="D134" s="62">
        <f>'Tab Strom'!D148</f>
        <v>29.21</v>
      </c>
      <c r="E134" s="62">
        <f>'Tab Strom'!H148</f>
        <v>22.93037</v>
      </c>
      <c r="F134" s="6">
        <f>F133</f>
        <v>20.239999999999998</v>
      </c>
    </row>
    <row r="135" spans="1:6" ht="13">
      <c r="A135" s="3">
        <v>41579</v>
      </c>
      <c r="B135" s="62">
        <f>'Tab Brennstoffe'!D149</f>
        <v>6.89</v>
      </c>
      <c r="C135" s="6">
        <f>C134</f>
        <v>7.07</v>
      </c>
      <c r="D135" s="62">
        <f>'Tab Strom'!D149</f>
        <v>29.21</v>
      </c>
      <c r="E135" s="62">
        <f>'Tab Strom'!H149</f>
        <v>22.93037</v>
      </c>
      <c r="F135" s="6">
        <f>F134</f>
        <v>20.239999999999998</v>
      </c>
    </row>
    <row r="136" spans="1:6" ht="13">
      <c r="A136" s="3">
        <v>41609</v>
      </c>
      <c r="B136" s="62">
        <f>'Tab Brennstoffe'!D150</f>
        <v>6.89</v>
      </c>
      <c r="C136" s="6">
        <f>C135</f>
        <v>7.07</v>
      </c>
      <c r="D136" s="62">
        <f>'Tab Strom'!D150</f>
        <v>29.21</v>
      </c>
      <c r="E136" s="62">
        <f>'Tab Strom'!H150</f>
        <v>22.93037</v>
      </c>
      <c r="F136" s="6">
        <f>F135</f>
        <v>20.239999999999998</v>
      </c>
    </row>
    <row r="137" spans="1:6" ht="13">
      <c r="A137" s="3">
        <v>41640</v>
      </c>
      <c r="B137" s="62">
        <f>'Tab Brennstoffe'!D151</f>
        <v>6.78</v>
      </c>
      <c r="C137" s="6">
        <v>6.65</v>
      </c>
      <c r="D137" s="62">
        <f>'Tab Strom'!D151</f>
        <v>29.81</v>
      </c>
      <c r="E137" s="62">
        <f>'Tab Strom'!H151</f>
        <v>22.384399999999999</v>
      </c>
      <c r="F137" s="6">
        <v>20.399999999999999</v>
      </c>
    </row>
    <row r="138" spans="1:6" ht="13">
      <c r="A138" s="3">
        <v>41671</v>
      </c>
      <c r="B138" s="62">
        <f>'Tab Brennstoffe'!D152</f>
        <v>6.78</v>
      </c>
      <c r="C138" s="6">
        <f>C137</f>
        <v>6.65</v>
      </c>
      <c r="D138" s="62">
        <f>'Tab Strom'!D152</f>
        <v>29.81</v>
      </c>
      <c r="E138" s="62">
        <f>'Tab Strom'!H152</f>
        <v>22.384399999999999</v>
      </c>
      <c r="F138" s="6">
        <f>F137</f>
        <v>20.399999999999999</v>
      </c>
    </row>
    <row r="139" spans="1:6" ht="13">
      <c r="A139" s="3">
        <v>41702</v>
      </c>
      <c r="B139" s="62">
        <f>'Tab Brennstoffe'!D153</f>
        <v>6.78</v>
      </c>
      <c r="C139" s="6">
        <f>C138</f>
        <v>6.65</v>
      </c>
      <c r="D139" s="62">
        <f>'Tab Strom'!D153</f>
        <v>29.81</v>
      </c>
      <c r="E139" s="62">
        <f>'Tab Strom'!H153</f>
        <v>22.384399999999999</v>
      </c>
      <c r="F139" s="6">
        <f>F138</f>
        <v>20.399999999999999</v>
      </c>
    </row>
    <row r="140" spans="1:6" ht="13">
      <c r="A140" s="3">
        <v>41733</v>
      </c>
      <c r="B140" s="62">
        <f>'Tab Brennstoffe'!D154</f>
        <v>6.78</v>
      </c>
      <c r="C140" s="6">
        <f>C139</f>
        <v>6.65</v>
      </c>
      <c r="D140" s="62">
        <f>'Tab Strom'!D154</f>
        <v>29.81</v>
      </c>
      <c r="E140" s="62">
        <f>'Tab Strom'!H154</f>
        <v>22.384399999999999</v>
      </c>
      <c r="F140" s="6">
        <f>F139</f>
        <v>20.399999999999999</v>
      </c>
    </row>
    <row r="141" spans="1:6" ht="13">
      <c r="A141" s="3">
        <v>41764</v>
      </c>
      <c r="B141" s="62">
        <f>'Tab Brennstoffe'!D155</f>
        <v>6.78</v>
      </c>
      <c r="C141" s="6">
        <f>C140</f>
        <v>6.65</v>
      </c>
      <c r="D141" s="62">
        <f>'Tab Strom'!D155</f>
        <v>29.81</v>
      </c>
      <c r="E141" s="62">
        <f>'Tab Strom'!H155</f>
        <v>22.384399999999999</v>
      </c>
      <c r="F141" s="6">
        <f>F140</f>
        <v>20.399999999999999</v>
      </c>
    </row>
    <row r="142" spans="1:6" ht="13">
      <c r="A142" s="3">
        <v>41795</v>
      </c>
      <c r="B142" s="62">
        <f>'Tab Brennstoffe'!D156</f>
        <v>6.78</v>
      </c>
      <c r="C142" s="6">
        <f>C141</f>
        <v>6.65</v>
      </c>
      <c r="D142" s="62">
        <f>'Tab Strom'!D156</f>
        <v>29.81</v>
      </c>
      <c r="E142" s="62">
        <f>'Tab Strom'!H156</f>
        <v>22.384399999999999</v>
      </c>
      <c r="F142" s="6">
        <f>F141</f>
        <v>20.399999999999999</v>
      </c>
    </row>
    <row r="143" spans="1:6" ht="13">
      <c r="A143" s="3">
        <v>41826</v>
      </c>
      <c r="B143" s="62">
        <f>'Tab Brennstoffe'!D157</f>
        <v>6.81</v>
      </c>
      <c r="C143" s="6">
        <v>7.19</v>
      </c>
      <c r="D143" s="62">
        <f>'Tab Strom'!D157</f>
        <v>29.74</v>
      </c>
      <c r="E143" s="62">
        <f>'Tab Strom'!H157</f>
        <v>22.314399999999999</v>
      </c>
      <c r="F143" s="6">
        <v>20.74</v>
      </c>
    </row>
    <row r="144" spans="1:6" ht="13">
      <c r="A144" s="3">
        <v>41857</v>
      </c>
      <c r="B144" s="62">
        <f>'Tab Brennstoffe'!D158</f>
        <v>6.81</v>
      </c>
      <c r="C144" s="6">
        <f>C143</f>
        <v>7.19</v>
      </c>
      <c r="D144" s="62">
        <f>'Tab Strom'!D158</f>
        <v>29.74</v>
      </c>
      <c r="E144" s="62">
        <f>'Tab Strom'!H158</f>
        <v>22.314399999999999</v>
      </c>
      <c r="F144" s="6">
        <f>F143</f>
        <v>20.74</v>
      </c>
    </row>
    <row r="145" spans="1:6" ht="13">
      <c r="A145" s="3">
        <v>41888</v>
      </c>
      <c r="B145" s="62">
        <f>'Tab Brennstoffe'!D159</f>
        <v>6.81</v>
      </c>
      <c r="C145" s="6">
        <f>C144</f>
        <v>7.19</v>
      </c>
      <c r="D145" s="62">
        <f>'Tab Strom'!D159</f>
        <v>29.74</v>
      </c>
      <c r="E145" s="62">
        <f>'Tab Strom'!H159</f>
        <v>22.314399999999999</v>
      </c>
      <c r="F145" s="6">
        <f>F144</f>
        <v>20.74</v>
      </c>
    </row>
    <row r="146" spans="1:6" ht="13">
      <c r="A146" s="3">
        <v>41919</v>
      </c>
      <c r="B146" s="62">
        <f>'Tab Brennstoffe'!D160</f>
        <v>6.81</v>
      </c>
      <c r="C146" s="6">
        <f>C145</f>
        <v>7.19</v>
      </c>
      <c r="D146" s="62">
        <f>'Tab Strom'!D160</f>
        <v>29.74</v>
      </c>
      <c r="E146" s="62">
        <f>'Tab Strom'!H160</f>
        <v>22.314399999999999</v>
      </c>
      <c r="F146" s="6">
        <f>F145</f>
        <v>20.74</v>
      </c>
    </row>
    <row r="147" spans="1:6" ht="13">
      <c r="A147" s="3">
        <v>41950</v>
      </c>
      <c r="B147" s="62">
        <f>'Tab Brennstoffe'!D161</f>
        <v>6.81</v>
      </c>
      <c r="C147" s="6">
        <f>C146</f>
        <v>7.19</v>
      </c>
      <c r="D147" s="62">
        <f>'Tab Strom'!D161</f>
        <v>29.74</v>
      </c>
      <c r="E147" s="62">
        <f>'Tab Strom'!H161</f>
        <v>22.314399999999999</v>
      </c>
      <c r="F147" s="6">
        <f>F146</f>
        <v>20.74</v>
      </c>
    </row>
    <row r="148" spans="1:6" ht="13">
      <c r="A148" s="3">
        <v>41981</v>
      </c>
      <c r="B148" s="62">
        <f>'Tab Brennstoffe'!D162</f>
        <v>6.81</v>
      </c>
      <c r="C148" s="6">
        <f>C147</f>
        <v>7.19</v>
      </c>
      <c r="D148" s="62">
        <f>'Tab Strom'!D162</f>
        <v>29.74</v>
      </c>
      <c r="E148" s="62">
        <f>'Tab Strom'!H162</f>
        <v>22.314399999999999</v>
      </c>
      <c r="F148" s="6">
        <f>F147</f>
        <v>20.74</v>
      </c>
    </row>
    <row r="149" spans="1:6" ht="13">
      <c r="A149" s="3">
        <v>42012</v>
      </c>
      <c r="B149" s="62">
        <f>'Tab Brennstoffe'!D163</f>
        <v>6.76</v>
      </c>
      <c r="C149" s="6">
        <v>6.62</v>
      </c>
      <c r="D149" s="62">
        <f>'Tab Strom'!D163</f>
        <v>29.51</v>
      </c>
      <c r="E149" s="62">
        <f>'Tab Strom'!H163</f>
        <v>22.167700000000004</v>
      </c>
      <c r="F149" s="6">
        <v>20.88</v>
      </c>
    </row>
    <row r="150" spans="1:6" ht="13">
      <c r="A150" s="3">
        <v>42043</v>
      </c>
      <c r="B150" s="62">
        <f>'Tab Brennstoffe'!D164</f>
        <v>6.76</v>
      </c>
      <c r="C150" s="6">
        <f>C149</f>
        <v>6.62</v>
      </c>
      <c r="D150" s="62">
        <f>'Tab Strom'!D164</f>
        <v>29.51</v>
      </c>
      <c r="E150" s="62">
        <f>'Tab Strom'!H164</f>
        <v>22.167700000000004</v>
      </c>
      <c r="F150" s="6">
        <f>F149</f>
        <v>20.88</v>
      </c>
    </row>
    <row r="151" spans="1:6" ht="13">
      <c r="A151" s="3">
        <v>42074</v>
      </c>
      <c r="B151" s="62">
        <f>'Tab Brennstoffe'!D165</f>
        <v>6.76</v>
      </c>
      <c r="C151" s="6">
        <f>C150</f>
        <v>6.62</v>
      </c>
      <c r="D151" s="62">
        <f>'Tab Strom'!D165</f>
        <v>29.51</v>
      </c>
      <c r="E151" s="62">
        <f>'Tab Strom'!H165</f>
        <v>22.167700000000004</v>
      </c>
      <c r="F151" s="6">
        <f>F150</f>
        <v>20.88</v>
      </c>
    </row>
    <row r="152" spans="1:6" ht="13">
      <c r="A152" s="3">
        <v>42105</v>
      </c>
      <c r="B152" s="62">
        <f>'Tab Brennstoffe'!D166</f>
        <v>6.76</v>
      </c>
      <c r="C152" s="6">
        <f>C151</f>
        <v>6.62</v>
      </c>
      <c r="D152" s="62">
        <f>'Tab Strom'!D166</f>
        <v>29.51</v>
      </c>
      <c r="E152" s="62">
        <f>'Tab Strom'!H166</f>
        <v>22.167700000000004</v>
      </c>
      <c r="F152" s="6">
        <f>F151</f>
        <v>20.88</v>
      </c>
    </row>
    <row r="153" spans="1:6" ht="13">
      <c r="A153" s="3">
        <v>42136</v>
      </c>
      <c r="B153" s="62">
        <f>'Tab Brennstoffe'!D167</f>
        <v>6.76</v>
      </c>
      <c r="C153" s="6">
        <f>C152</f>
        <v>6.62</v>
      </c>
      <c r="D153" s="62">
        <f>'Tab Strom'!D167</f>
        <v>29.51</v>
      </c>
      <c r="E153" s="62">
        <f>'Tab Strom'!H167</f>
        <v>22.167700000000004</v>
      </c>
      <c r="F153" s="6">
        <f>F152</f>
        <v>20.88</v>
      </c>
    </row>
    <row r="154" spans="1:6" ht="13">
      <c r="A154" s="3">
        <v>42167</v>
      </c>
      <c r="B154" s="62">
        <f>'Tab Brennstoffe'!D168</f>
        <v>6.76</v>
      </c>
      <c r="C154" s="6">
        <f>C153</f>
        <v>6.62</v>
      </c>
      <c r="D154" s="62">
        <f>'Tab Strom'!D168</f>
        <v>29.51</v>
      </c>
      <c r="E154" s="62">
        <f>'Tab Strom'!H168</f>
        <v>22.167700000000004</v>
      </c>
      <c r="F154" s="6">
        <f>F153</f>
        <v>20.88</v>
      </c>
    </row>
    <row r="155" spans="1:6" ht="13">
      <c r="A155" s="3">
        <v>42198</v>
      </c>
      <c r="B155" s="62">
        <f>'Tab Brennstoffe'!D169</f>
        <v>6.81</v>
      </c>
      <c r="C155" s="6">
        <v>7.11</v>
      </c>
      <c r="D155" s="62">
        <f>'Tab Strom'!D169</f>
        <v>29.46</v>
      </c>
      <c r="E155" s="62">
        <f>'Tab Strom'!H169</f>
        <v>22.117699999999999</v>
      </c>
      <c r="F155" s="6">
        <v>21.02</v>
      </c>
    </row>
    <row r="156" spans="1:6" ht="13">
      <c r="A156" s="3">
        <v>42229</v>
      </c>
      <c r="B156" s="62">
        <f>'Tab Brennstoffe'!D170</f>
        <v>6.81</v>
      </c>
      <c r="C156" s="6">
        <f>C155</f>
        <v>7.11</v>
      </c>
      <c r="D156" s="62">
        <f>'Tab Strom'!D170</f>
        <v>29.46</v>
      </c>
      <c r="E156" s="62">
        <f>'Tab Strom'!H170</f>
        <v>22.117699999999999</v>
      </c>
      <c r="F156" s="6">
        <f>F155</f>
        <v>21.02</v>
      </c>
    </row>
    <row r="157" spans="1:6" ht="13">
      <c r="A157" s="3">
        <v>42260</v>
      </c>
      <c r="B157" s="62">
        <f>'Tab Brennstoffe'!D171</f>
        <v>6.81</v>
      </c>
      <c r="C157" s="6">
        <f>C156</f>
        <v>7.11</v>
      </c>
      <c r="D157" s="62">
        <f>'Tab Strom'!D171</f>
        <v>29.46</v>
      </c>
      <c r="E157" s="62">
        <f>'Tab Strom'!H171</f>
        <v>22.117699999999999</v>
      </c>
      <c r="F157" s="6">
        <f>F156</f>
        <v>21.02</v>
      </c>
    </row>
    <row r="158" spans="1:6" ht="13">
      <c r="A158" s="3">
        <v>42291</v>
      </c>
      <c r="B158" s="62">
        <f>'Tab Brennstoffe'!D172</f>
        <v>6.81</v>
      </c>
      <c r="C158" s="6">
        <f>C157</f>
        <v>7.11</v>
      </c>
      <c r="D158" s="62">
        <f>'Tab Strom'!D172</f>
        <v>29.46</v>
      </c>
      <c r="E158" s="62">
        <f>'Tab Strom'!H172</f>
        <v>22.117699999999999</v>
      </c>
      <c r="F158" s="6">
        <f>F157</f>
        <v>21.02</v>
      </c>
    </row>
    <row r="159" spans="1:6" ht="13">
      <c r="A159" s="3">
        <v>42322</v>
      </c>
      <c r="B159" s="62">
        <f>'Tab Brennstoffe'!D173</f>
        <v>6.81</v>
      </c>
      <c r="C159" s="6">
        <f>C158</f>
        <v>7.11</v>
      </c>
      <c r="D159" s="62">
        <f>'Tab Strom'!D173</f>
        <v>29.46</v>
      </c>
      <c r="E159" s="62">
        <f>'Tab Strom'!H173</f>
        <v>22.117699999999999</v>
      </c>
      <c r="F159" s="6">
        <f>F158</f>
        <v>21.02</v>
      </c>
    </row>
    <row r="160" spans="1:6" ht="13">
      <c r="A160" s="3">
        <v>42353</v>
      </c>
      <c r="B160" s="62">
        <f>'Tab Brennstoffe'!D174</f>
        <v>6.81</v>
      </c>
      <c r="C160" s="6">
        <f>C159</f>
        <v>7.11</v>
      </c>
      <c r="D160" s="62">
        <f>'Tab Strom'!D174</f>
        <v>29.46</v>
      </c>
      <c r="E160" s="62">
        <f>'Tab Strom'!H174</f>
        <v>22.117699999999999</v>
      </c>
      <c r="F160" s="6">
        <f>F159</f>
        <v>21.02</v>
      </c>
    </row>
    <row r="161" spans="1:7" ht="13">
      <c r="A161" s="3">
        <v>42384</v>
      </c>
      <c r="B161" s="62">
        <f>'Tab Brennstoffe'!D175</f>
        <v>6.61</v>
      </c>
      <c r="C161" s="6">
        <v>6.22</v>
      </c>
      <c r="D161" s="62">
        <f>'Tab Strom'!D175</f>
        <v>29.69</v>
      </c>
      <c r="E161" s="62">
        <f>'Tab Strom'!H175</f>
        <v>22.128740000000001</v>
      </c>
      <c r="F161" s="6">
        <v>20.37</v>
      </c>
      <c r="G161" s="90"/>
    </row>
    <row r="162" spans="1:7" ht="13">
      <c r="A162" s="3">
        <v>42415</v>
      </c>
      <c r="B162" s="62">
        <f>'Tab Brennstoffe'!D176</f>
        <v>6.61</v>
      </c>
      <c r="C162" s="6">
        <f>C161</f>
        <v>6.22</v>
      </c>
      <c r="D162" s="62">
        <f>'Tab Strom'!D176</f>
        <v>29.69</v>
      </c>
      <c r="E162" s="62">
        <f>'Tab Strom'!H176</f>
        <v>22.128740000000001</v>
      </c>
      <c r="F162" s="6">
        <f>F161</f>
        <v>20.37</v>
      </c>
    </row>
    <row r="163" spans="1:7" ht="13">
      <c r="A163" s="3">
        <v>42446</v>
      </c>
      <c r="B163" s="62">
        <f>'Tab Brennstoffe'!D177</f>
        <v>6.61</v>
      </c>
      <c r="C163" s="6">
        <f>C162</f>
        <v>6.22</v>
      </c>
      <c r="D163" s="62">
        <f>'Tab Strom'!D177</f>
        <v>29.69</v>
      </c>
      <c r="E163" s="62">
        <f>'Tab Strom'!H177</f>
        <v>22.128740000000001</v>
      </c>
      <c r="F163" s="6">
        <f>F162</f>
        <v>20.37</v>
      </c>
    </row>
    <row r="164" spans="1:7" ht="13">
      <c r="A164" s="3">
        <v>42477</v>
      </c>
      <c r="B164" s="62">
        <f>'Tab Brennstoffe'!D178</f>
        <v>6.61</v>
      </c>
      <c r="C164" s="6">
        <f>C163</f>
        <v>6.22</v>
      </c>
      <c r="D164" s="62">
        <f>'Tab Strom'!D178</f>
        <v>29.69</v>
      </c>
      <c r="E164" s="62">
        <f>'Tab Strom'!H178</f>
        <v>22.128740000000001</v>
      </c>
      <c r="F164" s="6">
        <f>F163</f>
        <v>20.37</v>
      </c>
    </row>
    <row r="165" spans="1:7" ht="13">
      <c r="A165" s="3">
        <v>42508</v>
      </c>
      <c r="B165" s="62">
        <f>'Tab Brennstoffe'!D179</f>
        <v>6.61</v>
      </c>
      <c r="C165" s="6">
        <f>C164</f>
        <v>6.22</v>
      </c>
      <c r="D165" s="62">
        <f>'Tab Strom'!D179</f>
        <v>29.69</v>
      </c>
      <c r="E165" s="62">
        <f>'Tab Strom'!H179</f>
        <v>22.128740000000001</v>
      </c>
      <c r="F165" s="6">
        <f>F164</f>
        <v>20.37</v>
      </c>
    </row>
    <row r="166" spans="1:7" ht="13">
      <c r="A166" s="3">
        <v>42539</v>
      </c>
      <c r="B166" s="62">
        <f>'Tab Brennstoffe'!D180</f>
        <v>6.61</v>
      </c>
      <c r="C166" s="6">
        <f>C165</f>
        <v>6.22</v>
      </c>
      <c r="D166" s="62">
        <f>'Tab Strom'!D180</f>
        <v>29.69</v>
      </c>
      <c r="E166" s="62">
        <f>'Tab Strom'!H180</f>
        <v>22.128740000000001</v>
      </c>
      <c r="F166" s="6">
        <f>F165</f>
        <v>20.37</v>
      </c>
    </row>
    <row r="167" spans="1:7" ht="13">
      <c r="A167" s="3">
        <v>42570</v>
      </c>
      <c r="B167" s="62">
        <f>'Tab Brennstoffe'!D181</f>
        <v>6.42</v>
      </c>
      <c r="C167" s="6">
        <v>6.36</v>
      </c>
      <c r="D167" s="62">
        <f>'Tab Strom'!D181</f>
        <v>29.77</v>
      </c>
      <c r="E167" s="62">
        <f>'Tab Strom'!H181</f>
        <v>22.208739999999999</v>
      </c>
      <c r="F167" s="6">
        <v>20.38</v>
      </c>
    </row>
    <row r="168" spans="1:7" ht="13">
      <c r="A168" s="3">
        <v>42601</v>
      </c>
      <c r="B168" s="62">
        <f>'Tab Brennstoffe'!D182</f>
        <v>6.42</v>
      </c>
      <c r="C168" s="6">
        <f>C167</f>
        <v>6.36</v>
      </c>
      <c r="D168" s="62">
        <f>'Tab Strom'!D182</f>
        <v>29.77</v>
      </c>
      <c r="E168" s="62">
        <f>'Tab Strom'!H182</f>
        <v>22.208739999999999</v>
      </c>
      <c r="F168" s="6">
        <f>F167</f>
        <v>20.38</v>
      </c>
    </row>
    <row r="169" spans="1:7" ht="13">
      <c r="A169" s="3">
        <v>42632</v>
      </c>
      <c r="B169" s="62">
        <f>'Tab Brennstoffe'!D183</f>
        <v>6.42</v>
      </c>
      <c r="C169" s="6">
        <f>C168</f>
        <v>6.36</v>
      </c>
      <c r="D169" s="62">
        <f>'Tab Strom'!D183</f>
        <v>29.77</v>
      </c>
      <c r="E169" s="62">
        <f>'Tab Strom'!H183</f>
        <v>22.208739999999999</v>
      </c>
      <c r="F169" s="6">
        <f>F168</f>
        <v>20.38</v>
      </c>
    </row>
    <row r="170" spans="1:7" ht="13">
      <c r="A170" s="3">
        <v>42663</v>
      </c>
      <c r="B170" s="62">
        <f>'Tab Brennstoffe'!D184</f>
        <v>6.42</v>
      </c>
      <c r="C170" s="6">
        <f>C169</f>
        <v>6.36</v>
      </c>
      <c r="D170" s="62">
        <f>'Tab Strom'!D184</f>
        <v>29.77</v>
      </c>
      <c r="E170" s="62">
        <f>'Tab Strom'!H184</f>
        <v>22.208739999999999</v>
      </c>
      <c r="F170" s="6">
        <f>F169</f>
        <v>20.38</v>
      </c>
    </row>
    <row r="171" spans="1:7" ht="13">
      <c r="A171" s="3">
        <v>42694</v>
      </c>
      <c r="B171" s="62">
        <f>'Tab Brennstoffe'!D185</f>
        <v>6.42</v>
      </c>
      <c r="C171" s="6">
        <f>C170</f>
        <v>6.36</v>
      </c>
      <c r="D171" s="62">
        <f>'Tab Strom'!D185</f>
        <v>29.77</v>
      </c>
      <c r="E171" s="62">
        <f>'Tab Strom'!H185</f>
        <v>22.208739999999999</v>
      </c>
      <c r="F171" s="6">
        <f>F170</f>
        <v>20.38</v>
      </c>
    </row>
    <row r="172" spans="1:7" ht="13">
      <c r="A172" s="3">
        <v>42725</v>
      </c>
      <c r="B172" s="62">
        <f>'Tab Brennstoffe'!D186</f>
        <v>6.42</v>
      </c>
      <c r="C172" s="6">
        <f>C171</f>
        <v>6.36</v>
      </c>
      <c r="D172" s="62">
        <f>'Tab Strom'!D186</f>
        <v>29.77</v>
      </c>
      <c r="E172" s="62">
        <f>'Tab Strom'!H186</f>
        <v>22.208739999999999</v>
      </c>
      <c r="F172" s="6">
        <f>F171</f>
        <v>20.38</v>
      </c>
    </row>
    <row r="173" spans="1:7" ht="13">
      <c r="A173" s="3">
        <v>42756</v>
      </c>
      <c r="B173" s="62">
        <f>'Tab Brennstoffe'!D187</f>
        <v>6.11</v>
      </c>
      <c r="C173" s="6">
        <v>5.83</v>
      </c>
      <c r="D173" s="62">
        <f>'Tab Strom'!D187</f>
        <v>30.48</v>
      </c>
      <c r="E173" s="62">
        <f>'Tab Strom'!H187</f>
        <v>22.2928</v>
      </c>
      <c r="F173" s="6">
        <v>20.29</v>
      </c>
    </row>
    <row r="174" spans="1:7" ht="13">
      <c r="A174" s="3">
        <v>42787</v>
      </c>
      <c r="B174" s="62">
        <f>'Tab Brennstoffe'!D188</f>
        <v>6.11</v>
      </c>
      <c r="C174" s="6">
        <f>C173</f>
        <v>5.83</v>
      </c>
      <c r="D174" s="62">
        <f>'Tab Strom'!D188</f>
        <v>30.48</v>
      </c>
      <c r="E174" s="62">
        <f>'Tab Strom'!H188</f>
        <v>22.2928</v>
      </c>
      <c r="F174" s="6">
        <f>F173</f>
        <v>20.29</v>
      </c>
    </row>
    <row r="175" spans="1:7" ht="13">
      <c r="A175" s="3">
        <v>42818</v>
      </c>
      <c r="B175" s="62">
        <f>'Tab Brennstoffe'!D189</f>
        <v>6.11</v>
      </c>
      <c r="C175" s="6">
        <f>C174</f>
        <v>5.83</v>
      </c>
      <c r="D175" s="62">
        <f>'Tab Strom'!D189</f>
        <v>30.48</v>
      </c>
      <c r="E175" s="62">
        <f>'Tab Strom'!H189</f>
        <v>22.2928</v>
      </c>
      <c r="F175" s="6">
        <f>F174</f>
        <v>20.29</v>
      </c>
    </row>
    <row r="176" spans="1:7" ht="13">
      <c r="A176" s="3">
        <v>42849</v>
      </c>
      <c r="B176" s="62">
        <f>'Tab Brennstoffe'!D190</f>
        <v>6.11</v>
      </c>
      <c r="C176" s="6">
        <f>C175</f>
        <v>5.83</v>
      </c>
      <c r="D176" s="62">
        <f>'Tab Strom'!D190</f>
        <v>30.48</v>
      </c>
      <c r="E176" s="62">
        <f>'Tab Strom'!H190</f>
        <v>22.2928</v>
      </c>
      <c r="F176" s="6">
        <f>F175</f>
        <v>20.29</v>
      </c>
    </row>
    <row r="177" spans="1:6" ht="13">
      <c r="A177" s="3">
        <v>42880</v>
      </c>
      <c r="B177" s="62">
        <f>'Tab Brennstoffe'!D191</f>
        <v>6.11</v>
      </c>
      <c r="C177" s="6">
        <f>C176</f>
        <v>5.83</v>
      </c>
      <c r="D177" s="62">
        <f>'Tab Strom'!D191</f>
        <v>30.48</v>
      </c>
      <c r="E177" s="62">
        <f>'Tab Strom'!H191</f>
        <v>22.2928</v>
      </c>
      <c r="F177" s="6">
        <f>F176</f>
        <v>20.29</v>
      </c>
    </row>
    <row r="178" spans="1:6" ht="13">
      <c r="A178" s="3">
        <v>42911</v>
      </c>
      <c r="B178" s="62">
        <f>'Tab Brennstoffe'!D192</f>
        <v>6.11</v>
      </c>
      <c r="C178" s="6">
        <f>C177</f>
        <v>5.83</v>
      </c>
      <c r="D178" s="62">
        <f>'Tab Strom'!D192</f>
        <v>30.48</v>
      </c>
      <c r="E178" s="62">
        <f>'Tab Strom'!H192</f>
        <v>22.2928</v>
      </c>
      <c r="F178" s="6">
        <f>F177</f>
        <v>20.29</v>
      </c>
    </row>
    <row r="179" spans="1:6" ht="13">
      <c r="A179" s="3">
        <v>42942</v>
      </c>
      <c r="B179" s="62">
        <f>'Tab Brennstoffe'!D193</f>
        <v>6.09</v>
      </c>
      <c r="C179" s="6">
        <v>6.33</v>
      </c>
      <c r="D179" s="62">
        <f>'Tab Strom'!D193</f>
        <v>30.48</v>
      </c>
      <c r="E179" s="62">
        <f>'Tab Strom'!H193</f>
        <v>22.2928</v>
      </c>
      <c r="F179" s="6">
        <v>20.420000000000002</v>
      </c>
    </row>
    <row r="180" spans="1:6" ht="13">
      <c r="A180" s="3">
        <v>42973</v>
      </c>
      <c r="B180" s="62">
        <f>'Tab Brennstoffe'!D194</f>
        <v>6.09</v>
      </c>
      <c r="C180" s="6">
        <f>C179</f>
        <v>6.33</v>
      </c>
      <c r="D180" s="62">
        <f>'Tab Strom'!D194</f>
        <v>30.48</v>
      </c>
      <c r="E180" s="62">
        <f>'Tab Strom'!H194</f>
        <v>22.2928</v>
      </c>
      <c r="F180" s="6">
        <f>F179</f>
        <v>20.420000000000002</v>
      </c>
    </row>
    <row r="181" spans="1:6" ht="13">
      <c r="A181" s="3">
        <v>43004</v>
      </c>
      <c r="B181" s="62">
        <f>'Tab Brennstoffe'!D195</f>
        <v>6.09</v>
      </c>
      <c r="C181" s="6">
        <f t="shared" ref="C181:C184" si="0">C180</f>
        <v>6.33</v>
      </c>
      <c r="D181" s="62">
        <f>'Tab Strom'!D195</f>
        <v>30.48</v>
      </c>
      <c r="E181" s="62">
        <f>'Tab Strom'!H195</f>
        <v>22.2928</v>
      </c>
      <c r="F181" s="6">
        <f t="shared" ref="F181:F184" si="1">F180</f>
        <v>20.420000000000002</v>
      </c>
    </row>
    <row r="182" spans="1:6" ht="13">
      <c r="A182" s="3">
        <v>43035</v>
      </c>
      <c r="B182" s="62">
        <f>'Tab Brennstoffe'!D196</f>
        <v>6.09</v>
      </c>
      <c r="C182" s="6">
        <f t="shared" si="0"/>
        <v>6.33</v>
      </c>
      <c r="D182" s="62">
        <f>'Tab Strom'!D196</f>
        <v>30.48</v>
      </c>
      <c r="E182" s="62">
        <f>'Tab Strom'!H196</f>
        <v>22.2928</v>
      </c>
      <c r="F182" s="6">
        <f t="shared" si="1"/>
        <v>20.420000000000002</v>
      </c>
    </row>
    <row r="183" spans="1:6" ht="13">
      <c r="A183" s="3">
        <v>43066</v>
      </c>
      <c r="B183" s="62">
        <f>'Tab Brennstoffe'!D197</f>
        <v>6.09</v>
      </c>
      <c r="C183" s="6">
        <f t="shared" si="0"/>
        <v>6.33</v>
      </c>
      <c r="D183" s="62">
        <f>'Tab Strom'!D197</f>
        <v>30.48</v>
      </c>
      <c r="E183" s="62">
        <f>'Tab Strom'!H197</f>
        <v>22.2928</v>
      </c>
      <c r="F183" s="6">
        <f t="shared" si="1"/>
        <v>20.420000000000002</v>
      </c>
    </row>
    <row r="184" spans="1:6" ht="13">
      <c r="A184" s="3">
        <v>43097</v>
      </c>
      <c r="B184" s="62">
        <f>'Tab Brennstoffe'!D198</f>
        <v>6.09</v>
      </c>
      <c r="C184" s="6">
        <f t="shared" si="0"/>
        <v>6.33</v>
      </c>
      <c r="D184" s="62">
        <f>'Tab Strom'!D198</f>
        <v>30.48</v>
      </c>
      <c r="E184" s="62">
        <f>'Tab Strom'!H198</f>
        <v>22.2928</v>
      </c>
      <c r="F184" s="6">
        <f t="shared" si="1"/>
        <v>20.420000000000002</v>
      </c>
    </row>
    <row r="185" spans="1:6" ht="13">
      <c r="A185" s="3">
        <v>43128</v>
      </c>
      <c r="B185" s="62">
        <f>'Tab Brennstoffe'!D199</f>
        <v>6.08</v>
      </c>
      <c r="C185" s="6">
        <v>5.91</v>
      </c>
      <c r="D185" s="62">
        <f>'Tab Strom'!D199</f>
        <v>29.87</v>
      </c>
      <c r="E185" s="62">
        <f>'Tab Strom'!H199</f>
        <v>21.787520000000001</v>
      </c>
      <c r="F185" s="6">
        <v>20.54</v>
      </c>
    </row>
    <row r="186" spans="1:6" ht="13">
      <c r="A186" s="3">
        <v>43159</v>
      </c>
      <c r="B186" s="62">
        <f>'Tab Brennstoffe'!D200</f>
        <v>6.08</v>
      </c>
      <c r="C186" s="6">
        <f>C185</f>
        <v>5.91</v>
      </c>
      <c r="D186" s="62">
        <f>'Tab Strom'!D200</f>
        <v>29.87</v>
      </c>
      <c r="E186" s="62">
        <f>'Tab Strom'!H200</f>
        <v>21.787520000000001</v>
      </c>
      <c r="F186" s="6">
        <f>F185</f>
        <v>20.54</v>
      </c>
    </row>
    <row r="187" spans="1:6" ht="13">
      <c r="A187" s="3">
        <v>43190</v>
      </c>
      <c r="B187" s="62">
        <f>'Tab Brennstoffe'!D201</f>
        <v>6.08</v>
      </c>
      <c r="C187" s="6">
        <f t="shared" ref="C187:C190" si="2">C186</f>
        <v>5.91</v>
      </c>
      <c r="D187" s="62">
        <f>'Tab Strom'!D201</f>
        <v>29.87</v>
      </c>
      <c r="E187" s="62">
        <f>'Tab Strom'!H201</f>
        <v>21.787520000000001</v>
      </c>
      <c r="F187" s="6">
        <f t="shared" ref="F187:F190" si="3">F186</f>
        <v>20.54</v>
      </c>
    </row>
    <row r="188" spans="1:6" ht="13">
      <c r="A188" s="3">
        <v>43191</v>
      </c>
      <c r="B188" s="62">
        <f>'Tab Brennstoffe'!D202</f>
        <v>6.08</v>
      </c>
      <c r="C188" s="6">
        <f t="shared" si="2"/>
        <v>5.91</v>
      </c>
      <c r="D188" s="62">
        <f>'Tab Strom'!D202</f>
        <v>29.87</v>
      </c>
      <c r="E188" s="62">
        <f>'Tab Strom'!H202</f>
        <v>21.787520000000001</v>
      </c>
      <c r="F188" s="6">
        <f t="shared" si="3"/>
        <v>20.54</v>
      </c>
    </row>
    <row r="189" spans="1:6" ht="13">
      <c r="A189" s="3">
        <v>43221</v>
      </c>
      <c r="B189" s="62">
        <f>'Tab Brennstoffe'!D203</f>
        <v>6.08</v>
      </c>
      <c r="C189" s="6">
        <f t="shared" si="2"/>
        <v>5.91</v>
      </c>
      <c r="D189" s="62">
        <f>'Tab Strom'!D203</f>
        <v>29.87</v>
      </c>
      <c r="E189" s="62">
        <f>'Tab Strom'!H203</f>
        <v>21.787520000000001</v>
      </c>
      <c r="F189" s="6">
        <f t="shared" si="3"/>
        <v>20.54</v>
      </c>
    </row>
    <row r="190" spans="1:6" ht="13">
      <c r="A190" s="3">
        <v>43253</v>
      </c>
      <c r="B190" s="62">
        <f>'Tab Brennstoffe'!D204</f>
        <v>6.08</v>
      </c>
      <c r="C190" s="6">
        <f t="shared" si="2"/>
        <v>5.91</v>
      </c>
      <c r="D190" s="62">
        <f>'Tab Strom'!D204</f>
        <v>29.87</v>
      </c>
      <c r="E190" s="62">
        <f>'Tab Strom'!H204</f>
        <v>21.787520000000001</v>
      </c>
      <c r="F190" s="6">
        <f t="shared" si="3"/>
        <v>20.54</v>
      </c>
    </row>
    <row r="191" spans="1:6" ht="13">
      <c r="A191" s="3">
        <v>43283</v>
      </c>
      <c r="B191" s="62">
        <f>'Tab Brennstoffe'!D205</f>
        <v>6.08</v>
      </c>
      <c r="C191" s="6">
        <v>6.7</v>
      </c>
      <c r="D191" s="62">
        <f>'Tab Strom'!D205</f>
        <v>30</v>
      </c>
      <c r="E191" s="62">
        <f>'Tab Strom'!H205</f>
        <v>21.91752</v>
      </c>
      <c r="F191" s="6">
        <v>21.13</v>
      </c>
    </row>
    <row r="192" spans="1:6" ht="13">
      <c r="A192" s="3">
        <v>43322</v>
      </c>
      <c r="B192" s="62">
        <f>'Tab Brennstoffe'!D206</f>
        <v>6.08</v>
      </c>
      <c r="C192" s="6">
        <v>6.7</v>
      </c>
      <c r="D192" s="62">
        <f>'Tab Strom'!D206</f>
        <v>30</v>
      </c>
      <c r="E192" s="62">
        <f>'Tab Strom'!H206</f>
        <v>21.91752</v>
      </c>
      <c r="F192" s="6">
        <v>21.13</v>
      </c>
    </row>
    <row r="193" spans="1:6" ht="13">
      <c r="A193" s="3">
        <f>A192+31</f>
        <v>43353</v>
      </c>
      <c r="B193" s="62">
        <f>'Tab Brennstoffe'!D207</f>
        <v>6.08</v>
      </c>
      <c r="C193" s="6">
        <v>6.7</v>
      </c>
      <c r="D193" s="62">
        <f>'Tab Strom'!D207</f>
        <v>30</v>
      </c>
      <c r="E193" s="62">
        <f>'Tab Strom'!H207</f>
        <v>21.91752</v>
      </c>
      <c r="F193" s="6">
        <v>21.13</v>
      </c>
    </row>
    <row r="194" spans="1:6" ht="13">
      <c r="A194" s="3">
        <f t="shared" ref="A194:A201" si="4">A193+31</f>
        <v>43384</v>
      </c>
      <c r="B194" s="62">
        <f>'Tab Brennstoffe'!D208</f>
        <v>6.08</v>
      </c>
      <c r="C194" s="6">
        <v>6.7</v>
      </c>
      <c r="D194" s="62">
        <f>'Tab Strom'!D208</f>
        <v>30</v>
      </c>
      <c r="E194" s="62">
        <f>'Tab Strom'!H208</f>
        <v>21.91752</v>
      </c>
      <c r="F194" s="6">
        <v>21.13</v>
      </c>
    </row>
    <row r="195" spans="1:6" ht="13">
      <c r="A195" s="3">
        <f t="shared" si="4"/>
        <v>43415</v>
      </c>
      <c r="B195" s="62">
        <f>'Tab Brennstoffe'!D209</f>
        <v>6.08</v>
      </c>
      <c r="C195" s="6">
        <v>6.7</v>
      </c>
      <c r="D195" s="62">
        <f>'Tab Strom'!D209</f>
        <v>30</v>
      </c>
      <c r="E195" s="62">
        <f>'Tab Strom'!H209</f>
        <v>21.91752</v>
      </c>
      <c r="F195" s="6">
        <v>21.13</v>
      </c>
    </row>
    <row r="196" spans="1:6" ht="13">
      <c r="A196" s="3">
        <f t="shared" si="4"/>
        <v>43446</v>
      </c>
      <c r="B196" s="62">
        <f>'Tab Brennstoffe'!D210</f>
        <v>6.08</v>
      </c>
      <c r="C196" s="6">
        <v>6.7</v>
      </c>
      <c r="D196" s="62">
        <f>'Tab Strom'!D210</f>
        <v>30</v>
      </c>
      <c r="E196" s="62">
        <f>'Tab Strom'!H210</f>
        <v>21.91752</v>
      </c>
      <c r="F196" s="6">
        <v>21.13</v>
      </c>
    </row>
    <row r="197" spans="1:6" ht="13">
      <c r="A197" s="3">
        <f t="shared" si="4"/>
        <v>43477</v>
      </c>
      <c r="B197" s="62">
        <f>'Tab Brennstoffe'!D211</f>
        <v>6.32</v>
      </c>
      <c r="C197" s="6">
        <v>6.32</v>
      </c>
      <c r="D197" s="62">
        <f>'Tab Strom'!D211</f>
        <v>30.88</v>
      </c>
      <c r="E197" s="62">
        <f>'Tab Strom'!H211</f>
        <v>23.258049999999997</v>
      </c>
      <c r="F197" s="6">
        <v>21.47</v>
      </c>
    </row>
    <row r="198" spans="1:6" ht="13">
      <c r="A198" s="3">
        <f t="shared" si="4"/>
        <v>43508</v>
      </c>
      <c r="B198" s="62">
        <f>'Tab Brennstoffe'!D212</f>
        <v>6.32</v>
      </c>
      <c r="C198" s="6">
        <v>6.32</v>
      </c>
      <c r="D198" s="62">
        <f>'Tab Strom'!D212</f>
        <v>30.88</v>
      </c>
      <c r="E198" s="62">
        <f>'Tab Strom'!H212</f>
        <v>23.258049999999997</v>
      </c>
      <c r="F198" s="6">
        <v>21.47</v>
      </c>
    </row>
    <row r="199" spans="1:6" ht="13">
      <c r="A199" s="3">
        <f t="shared" si="4"/>
        <v>43539</v>
      </c>
      <c r="B199" s="62">
        <f>'Tab Brennstoffe'!D213</f>
        <v>6.32</v>
      </c>
      <c r="C199" s="6">
        <v>6.32</v>
      </c>
      <c r="D199" s="62">
        <f>'Tab Strom'!D213</f>
        <v>30.88</v>
      </c>
      <c r="E199" s="62">
        <f>'Tab Strom'!H213</f>
        <v>23.258049999999997</v>
      </c>
      <c r="F199" s="6">
        <v>21.47</v>
      </c>
    </row>
    <row r="200" spans="1:6" ht="13">
      <c r="A200" s="3">
        <f t="shared" si="4"/>
        <v>43570</v>
      </c>
      <c r="B200" s="62">
        <f>'Tab Brennstoffe'!D214</f>
        <v>6.32</v>
      </c>
      <c r="C200" s="6">
        <v>6.32</v>
      </c>
      <c r="D200" s="62">
        <f>'Tab Strom'!D214</f>
        <v>30.88</v>
      </c>
      <c r="E200" s="62">
        <f>'Tab Strom'!H214</f>
        <v>23.258049999999997</v>
      </c>
      <c r="F200" s="6">
        <v>21.47</v>
      </c>
    </row>
    <row r="201" spans="1:6" ht="13">
      <c r="A201" s="3">
        <f t="shared" si="4"/>
        <v>43601</v>
      </c>
      <c r="B201" s="62">
        <f>'Tab Brennstoffe'!D215</f>
        <v>6.32</v>
      </c>
      <c r="C201" s="6">
        <v>6.32</v>
      </c>
      <c r="D201" s="62">
        <f>'Tab Strom'!D215</f>
        <v>30.88</v>
      </c>
      <c r="E201" s="62">
        <f>'Tab Strom'!H215</f>
        <v>23.258049999999997</v>
      </c>
      <c r="F201" s="6">
        <v>21.47</v>
      </c>
    </row>
    <row r="202" spans="1:6" ht="13">
      <c r="A202" s="3">
        <v>43632</v>
      </c>
      <c r="B202" s="62">
        <f>'Tab Brennstoffe'!D216</f>
        <v>6.32</v>
      </c>
      <c r="C202" s="6">
        <v>6.32</v>
      </c>
      <c r="D202" s="62">
        <f>'Tab Strom'!D216</f>
        <v>30.88</v>
      </c>
      <c r="E202" s="62">
        <f>'Tab Strom'!H216</f>
        <v>23.258049999999997</v>
      </c>
      <c r="F202" s="6">
        <v>21.47</v>
      </c>
    </row>
    <row r="203" spans="1:6" ht="13">
      <c r="A203" s="3">
        <v>43663</v>
      </c>
      <c r="B203" s="62"/>
      <c r="C203" s="6"/>
      <c r="D203" s="62"/>
      <c r="E203" s="62"/>
      <c r="F203" s="6"/>
    </row>
    <row r="204" spans="1:6" ht="13">
      <c r="A204" s="3">
        <v>43694</v>
      </c>
      <c r="B204" s="62"/>
      <c r="C204" s="6"/>
      <c r="D204" s="62"/>
      <c r="E204" s="62"/>
      <c r="F204" s="6"/>
    </row>
    <row r="205" spans="1:6" ht="13">
      <c r="A205" s="3">
        <v>43725</v>
      </c>
      <c r="B205" s="62"/>
      <c r="C205" s="6"/>
      <c r="D205" s="62"/>
      <c r="E205" s="62"/>
      <c r="F205" s="6"/>
    </row>
    <row r="206" spans="1:6" ht="13">
      <c r="A206" s="3">
        <v>43756</v>
      </c>
      <c r="B206" s="62"/>
      <c r="C206" s="6"/>
      <c r="D206" s="62"/>
      <c r="E206" s="62"/>
      <c r="F206" s="6"/>
    </row>
    <row r="207" spans="1:6" ht="13">
      <c r="A207" s="3">
        <v>43787</v>
      </c>
      <c r="B207" s="62"/>
      <c r="C207" s="6"/>
      <c r="D207" s="62"/>
      <c r="E207" s="62"/>
      <c r="F207" s="6"/>
    </row>
    <row r="208" spans="1:6" ht="13">
      <c r="A208" s="3">
        <v>43818</v>
      </c>
      <c r="B208" s="62"/>
      <c r="C208" s="6"/>
      <c r="D208" s="62"/>
      <c r="E208" s="62"/>
      <c r="F208" s="6"/>
    </row>
    <row r="209" spans="1:6" ht="13">
      <c r="A209" s="3">
        <v>43849</v>
      </c>
      <c r="B209" s="62"/>
      <c r="C209" s="6"/>
      <c r="D209" s="62"/>
      <c r="E209" s="62"/>
      <c r="F209" s="6"/>
    </row>
    <row r="210" spans="1:6" ht="13">
      <c r="A210" s="3">
        <v>43880</v>
      </c>
      <c r="B210" s="62"/>
      <c r="C210" s="6"/>
      <c r="D210" s="62"/>
      <c r="E210" s="62"/>
      <c r="F210" s="6"/>
    </row>
    <row r="211" spans="1:6" ht="13">
      <c r="A211" s="3">
        <v>43911</v>
      </c>
      <c r="B211" s="62"/>
      <c r="C211" s="6"/>
      <c r="D211" s="62"/>
      <c r="E211" s="62"/>
      <c r="F211" s="6"/>
    </row>
    <row r="212" spans="1:6" ht="13">
      <c r="A212" s="3">
        <v>43942</v>
      </c>
      <c r="B212" s="62"/>
      <c r="C212" s="6"/>
      <c r="D212" s="62"/>
      <c r="E212" s="62"/>
      <c r="F212" s="6"/>
    </row>
    <row r="213" spans="1:6" ht="13">
      <c r="A213" s="3">
        <v>43973</v>
      </c>
      <c r="B213" s="62"/>
      <c r="C213" s="6"/>
      <c r="D213" s="62"/>
      <c r="E213" s="62"/>
      <c r="F213" s="6"/>
    </row>
    <row r="214" spans="1:6" ht="13">
      <c r="A214" s="3">
        <v>44004</v>
      </c>
      <c r="B214" s="62"/>
      <c r="C214" s="6"/>
      <c r="D214" s="62"/>
      <c r="E214" s="62"/>
      <c r="F214" s="6"/>
    </row>
    <row r="215" spans="1:6" ht="13">
      <c r="A215" s="3">
        <v>44035</v>
      </c>
      <c r="B215" s="62"/>
      <c r="C215" s="6"/>
      <c r="D215" s="62"/>
      <c r="E215" s="62"/>
      <c r="F215" s="6"/>
    </row>
    <row r="216" spans="1:6" ht="13">
      <c r="A216" s="3">
        <v>44066</v>
      </c>
      <c r="B216" s="62"/>
      <c r="C216" s="6"/>
      <c r="D216" s="62"/>
      <c r="E216" s="62"/>
      <c r="F216" s="6"/>
    </row>
    <row r="217" spans="1:6" ht="13">
      <c r="A217" s="3">
        <v>44097</v>
      </c>
      <c r="B217" s="62"/>
      <c r="C217" s="6"/>
      <c r="D217" s="62"/>
      <c r="E217" s="62"/>
      <c r="F217" s="6"/>
    </row>
    <row r="218" spans="1:6" ht="13">
      <c r="A218" s="3">
        <v>44128</v>
      </c>
      <c r="B218" s="62"/>
      <c r="C218" s="6"/>
      <c r="D218" s="62"/>
      <c r="E218" s="62"/>
      <c r="F218" s="6"/>
    </row>
    <row r="219" spans="1:6" ht="13">
      <c r="A219" s="3">
        <v>44159</v>
      </c>
      <c r="B219" s="62"/>
      <c r="C219" s="6"/>
      <c r="D219" s="62"/>
      <c r="E219" s="62"/>
      <c r="F219" s="6"/>
    </row>
    <row r="220" spans="1:6" ht="13">
      <c r="A220" s="3">
        <v>44190</v>
      </c>
      <c r="B220" s="62"/>
      <c r="C220" s="6"/>
      <c r="D220" s="62"/>
      <c r="E220" s="62"/>
      <c r="F220" s="6"/>
    </row>
    <row r="221" spans="1:6" ht="13">
      <c r="A221" s="3"/>
      <c r="B221" s="62"/>
      <c r="C221" s="6"/>
      <c r="D221" s="62"/>
      <c r="E221" s="62"/>
      <c r="F221" s="6"/>
    </row>
    <row r="222" spans="1:6" ht="13">
      <c r="A222" s="3"/>
      <c r="B222" s="62"/>
      <c r="C222" s="6"/>
      <c r="D222" s="62"/>
      <c r="E222" s="62"/>
      <c r="F222" s="6"/>
    </row>
    <row r="223" spans="1:6" ht="13">
      <c r="A223" s="3" t="s">
        <v>29</v>
      </c>
      <c r="B223" s="62" t="s">
        <v>38</v>
      </c>
      <c r="C223" s="16" t="s">
        <v>38</v>
      </c>
      <c r="D223" s="62" t="s">
        <v>35</v>
      </c>
      <c r="E223" s="62" t="s">
        <v>35</v>
      </c>
      <c r="F223" s="16" t="s">
        <v>35</v>
      </c>
    </row>
    <row r="224" spans="1:6" ht="13">
      <c r="A224" s="3"/>
      <c r="B224" s="62" t="s">
        <v>34</v>
      </c>
      <c r="C224" s="16" t="s">
        <v>34</v>
      </c>
      <c r="D224" s="62" t="s">
        <v>34</v>
      </c>
      <c r="E224" s="62" t="s">
        <v>34</v>
      </c>
      <c r="F224" s="16" t="s">
        <v>34</v>
      </c>
    </row>
    <row r="225" spans="1:6" ht="13">
      <c r="A225" s="3"/>
      <c r="B225" s="63"/>
      <c r="C225" s="6"/>
      <c r="D225" s="62"/>
      <c r="E225" s="62"/>
      <c r="F225" s="6"/>
    </row>
    <row r="226" spans="1:6" ht="13.5" customHeight="1">
      <c r="A226" s="3"/>
      <c r="B226" s="63" t="s">
        <v>83</v>
      </c>
      <c r="C226" s="6"/>
      <c r="D226" s="62"/>
      <c r="E226" s="62"/>
      <c r="F226" s="6"/>
    </row>
    <row r="227" spans="1:6" ht="13">
      <c r="A227" s="3"/>
      <c r="B227" s="62"/>
      <c r="C227" s="6"/>
      <c r="D227" s="62"/>
      <c r="E227" s="62"/>
      <c r="F227" s="6"/>
    </row>
    <row r="228" spans="1:6" ht="13">
      <c r="A228" s="3"/>
      <c r="B228" s="62"/>
      <c r="C228" s="6"/>
      <c r="D228" s="62"/>
      <c r="E228" s="62"/>
      <c r="F228" s="6"/>
    </row>
    <row r="229" spans="1:6" ht="13">
      <c r="A229" s="3"/>
      <c r="B229" s="62"/>
      <c r="C229" s="6"/>
      <c r="D229" s="62"/>
      <c r="E229" s="62"/>
      <c r="F229" s="6"/>
    </row>
    <row r="230" spans="1:6" ht="13">
      <c r="A230" s="3"/>
      <c r="B230" s="62"/>
      <c r="C230" s="6"/>
      <c r="D230" s="62"/>
      <c r="E230" s="62"/>
      <c r="F230" s="6"/>
    </row>
    <row r="231" spans="1:6" ht="13">
      <c r="A231" s="3"/>
      <c r="B231" s="62"/>
      <c r="C231" s="6"/>
      <c r="D231" s="62"/>
      <c r="E231" s="62"/>
      <c r="F231" s="6"/>
    </row>
    <row r="232" spans="1:6" ht="13">
      <c r="A232" s="3"/>
      <c r="B232" s="62"/>
      <c r="C232" s="6"/>
      <c r="D232" s="62"/>
      <c r="E232" s="62"/>
      <c r="F232" s="6"/>
    </row>
    <row r="233" spans="1:6" ht="13">
      <c r="A233" s="3"/>
    </row>
    <row r="234" spans="1:6" ht="13">
      <c r="A234" s="3"/>
    </row>
    <row r="235" spans="1:6" ht="13">
      <c r="A235" s="3"/>
      <c r="B235" s="62"/>
      <c r="C235" s="6"/>
      <c r="D235" s="62"/>
      <c r="E235" s="62"/>
      <c r="F235" s="6"/>
    </row>
    <row r="236" spans="1:6" ht="13">
      <c r="A236" s="3"/>
      <c r="B236" s="62"/>
      <c r="C236" s="6"/>
      <c r="D236" s="62"/>
      <c r="E236" s="62"/>
      <c r="F236" s="6"/>
    </row>
    <row r="237" spans="1:6" ht="13">
      <c r="A237" s="3"/>
      <c r="B237" s="62"/>
      <c r="C237" s="6"/>
      <c r="D237" s="62"/>
      <c r="E237" s="62"/>
      <c r="F237" s="6"/>
    </row>
    <row r="238" spans="1:6" ht="13">
      <c r="A238" s="3"/>
      <c r="B238" s="62"/>
      <c r="C238" s="6"/>
      <c r="D238" s="62"/>
      <c r="E238" s="62"/>
      <c r="F238" s="6"/>
    </row>
    <row r="239" spans="1:6" ht="13">
      <c r="A239" s="3"/>
      <c r="B239" s="62"/>
      <c r="C239" s="6"/>
      <c r="D239" s="62"/>
      <c r="E239" s="62"/>
      <c r="F239" s="6"/>
    </row>
    <row r="240" spans="1:6" ht="13">
      <c r="A240" s="3"/>
      <c r="B240" s="62"/>
      <c r="C240" s="6"/>
      <c r="D240" s="62"/>
      <c r="E240" s="62"/>
      <c r="F240" s="6"/>
    </row>
    <row r="241" spans="1:6" ht="13">
      <c r="A241" s="3"/>
      <c r="B241" s="62"/>
      <c r="C241" s="6"/>
      <c r="D241" s="62"/>
      <c r="E241" s="62"/>
      <c r="F241" s="6"/>
    </row>
    <row r="242" spans="1:6" ht="13">
      <c r="A242" s="3"/>
      <c r="B242" s="62"/>
      <c r="C242" s="6"/>
      <c r="D242" s="62"/>
      <c r="E242" s="62"/>
      <c r="F242" s="6"/>
    </row>
    <row r="243" spans="1:6" ht="13">
      <c r="A243" s="3"/>
      <c r="B243" s="62"/>
      <c r="C243" s="6"/>
      <c r="D243" s="62"/>
      <c r="E243" s="62"/>
      <c r="F243" s="6"/>
    </row>
    <row r="244" spans="1:6" ht="13">
      <c r="A244" s="3"/>
      <c r="B244" s="62"/>
      <c r="C244" s="6"/>
      <c r="D244" s="62"/>
      <c r="E244" s="62"/>
      <c r="F244" s="6"/>
    </row>
    <row r="245" spans="1:6" ht="13">
      <c r="A245" s="3"/>
      <c r="B245" s="62"/>
      <c r="C245" s="6"/>
      <c r="D245" s="62"/>
      <c r="E245" s="62"/>
      <c r="F245" s="6"/>
    </row>
    <row r="246" spans="1:6" ht="13">
      <c r="A246" s="3"/>
      <c r="B246" s="62"/>
      <c r="C246" s="6"/>
      <c r="D246" s="62"/>
      <c r="E246" s="62"/>
      <c r="F246" s="6"/>
    </row>
    <row r="247" spans="1:6" ht="13">
      <c r="A247" s="3"/>
      <c r="B247" s="62"/>
      <c r="C247" s="6"/>
      <c r="D247" s="62"/>
      <c r="E247" s="62"/>
      <c r="F247" s="6"/>
    </row>
    <row r="248" spans="1:6" ht="13">
      <c r="A248" s="3"/>
      <c r="B248" s="62"/>
      <c r="C248" s="6"/>
      <c r="D248" s="62"/>
      <c r="E248" s="62"/>
      <c r="F248" s="6"/>
    </row>
    <row r="249" spans="1:6" ht="13">
      <c r="A249" s="3"/>
      <c r="B249" s="62"/>
      <c r="C249" s="6"/>
      <c r="D249" s="62"/>
      <c r="E249" s="62"/>
      <c r="F249" s="6"/>
    </row>
    <row r="250" spans="1:6" ht="13">
      <c r="A250" s="3"/>
      <c r="B250" s="62"/>
      <c r="C250" s="6"/>
      <c r="D250" s="62"/>
      <c r="E250" s="62"/>
      <c r="F250" s="6"/>
    </row>
    <row r="251" spans="1:6" ht="13">
      <c r="A251" s="3"/>
      <c r="B251" s="62"/>
      <c r="C251" s="6"/>
      <c r="D251" s="62"/>
      <c r="E251" s="62"/>
      <c r="F251" s="6"/>
    </row>
    <row r="252" spans="1:6" ht="13">
      <c r="A252" s="3"/>
      <c r="B252" s="62"/>
      <c r="C252" s="6"/>
      <c r="D252" s="62"/>
      <c r="E252" s="62"/>
      <c r="F252" s="6"/>
    </row>
    <row r="253" spans="1:6" ht="13">
      <c r="A253" s="3"/>
      <c r="B253" s="62"/>
      <c r="C253" s="6"/>
      <c r="D253" s="62"/>
      <c r="E253" s="62"/>
      <c r="F253" s="6"/>
    </row>
    <row r="254" spans="1:6" ht="13">
      <c r="A254" s="3"/>
      <c r="B254" s="62"/>
      <c r="C254" s="6"/>
      <c r="D254" s="62"/>
      <c r="E254" s="62"/>
      <c r="F254" s="6"/>
    </row>
    <row r="255" spans="1:6" ht="13">
      <c r="A255" s="3"/>
      <c r="B255" s="62"/>
      <c r="C255" s="6"/>
      <c r="D255" s="62"/>
      <c r="E255" s="62"/>
      <c r="F255" s="6"/>
    </row>
    <row r="256" spans="1:6" ht="13">
      <c r="A256" s="3"/>
      <c r="B256" s="62"/>
      <c r="C256" s="6"/>
      <c r="D256" s="62"/>
      <c r="E256" s="62"/>
      <c r="F256" s="6"/>
    </row>
    <row r="257" spans="1:6" ht="13">
      <c r="A257" s="3"/>
      <c r="B257" s="62"/>
      <c r="C257" s="6"/>
      <c r="D257" s="62"/>
      <c r="E257" s="62"/>
      <c r="F257" s="6"/>
    </row>
    <row r="258" spans="1:6" ht="13">
      <c r="A258" s="3"/>
      <c r="B258" s="62"/>
      <c r="C258" s="6"/>
      <c r="D258" s="62"/>
      <c r="E258" s="62"/>
      <c r="F258" s="6"/>
    </row>
    <row r="259" spans="1:6" ht="13">
      <c r="A259" s="3"/>
      <c r="B259" s="62"/>
      <c r="C259" s="6"/>
      <c r="D259" s="62"/>
      <c r="E259" s="62"/>
      <c r="F259" s="6"/>
    </row>
    <row r="260" spans="1:6" ht="13">
      <c r="A260" s="3"/>
      <c r="B260" s="62"/>
      <c r="C260" s="6"/>
      <c r="D260" s="62"/>
      <c r="E260" s="62"/>
      <c r="F260" s="6"/>
    </row>
    <row r="261" spans="1:6" ht="13">
      <c r="A261" s="3"/>
      <c r="B261" s="62"/>
      <c r="C261" s="6"/>
      <c r="D261" s="62"/>
      <c r="E261" s="62"/>
      <c r="F261" s="6"/>
    </row>
    <row r="262" spans="1:6" ht="13">
      <c r="A262" s="3"/>
      <c r="B262" s="62"/>
      <c r="C262" s="6"/>
      <c r="D262" s="62"/>
      <c r="E262" s="62"/>
      <c r="F262" s="6"/>
    </row>
    <row r="263" spans="1:6" ht="13">
      <c r="A263" s="3"/>
      <c r="B263" s="62"/>
      <c r="C263" s="6"/>
      <c r="D263" s="62"/>
      <c r="E263" s="62"/>
      <c r="F263" s="6"/>
    </row>
    <row r="264" spans="1:6" ht="13">
      <c r="A264" s="3"/>
      <c r="B264" s="62"/>
      <c r="C264" s="6"/>
      <c r="D264" s="62"/>
      <c r="E264" s="62"/>
      <c r="F264" s="6"/>
    </row>
    <row r="265" spans="1:6" ht="13">
      <c r="A265" s="3"/>
      <c r="B265" s="62"/>
      <c r="C265" s="6"/>
      <c r="D265" s="62"/>
      <c r="E265" s="62"/>
      <c r="F265" s="6"/>
    </row>
    <row r="266" spans="1:6" ht="13">
      <c r="A266" s="3"/>
      <c r="B266" s="62"/>
      <c r="C266" s="6"/>
      <c r="D266" s="62"/>
      <c r="E266" s="62"/>
      <c r="F266" s="6"/>
    </row>
    <row r="267" spans="1:6" ht="13">
      <c r="A267" s="3"/>
      <c r="B267" s="62"/>
      <c r="C267" s="6"/>
      <c r="D267" s="62"/>
      <c r="E267" s="62"/>
      <c r="F267" s="6"/>
    </row>
    <row r="268" spans="1:6" ht="13">
      <c r="A268" s="3"/>
      <c r="B268" s="62"/>
      <c r="C268" s="6"/>
      <c r="D268" s="62"/>
      <c r="E268" s="62"/>
      <c r="F268" s="6"/>
    </row>
    <row r="269" spans="1:6" ht="13">
      <c r="A269" s="3"/>
      <c r="B269" s="62"/>
      <c r="C269" s="6"/>
      <c r="D269" s="62"/>
      <c r="E269" s="62"/>
      <c r="F269" s="6"/>
    </row>
    <row r="270" spans="1:6" ht="13">
      <c r="A270" s="3"/>
      <c r="B270" s="62"/>
      <c r="C270" s="6"/>
      <c r="D270" s="62"/>
      <c r="E270" s="62"/>
      <c r="F270" s="6"/>
    </row>
    <row r="271" spans="1:6" ht="13">
      <c r="A271" s="3"/>
      <c r="B271" s="62"/>
      <c r="C271" s="6"/>
      <c r="D271" s="62"/>
      <c r="E271" s="62"/>
      <c r="F271" s="6"/>
    </row>
    <row r="272" spans="1:6">
      <c r="B272" s="62"/>
      <c r="C272" s="6"/>
      <c r="D272" s="62"/>
      <c r="E272" s="62"/>
      <c r="F272" s="6"/>
    </row>
    <row r="273" spans="2:6">
      <c r="B273" s="62"/>
      <c r="C273" s="6"/>
      <c r="D273" s="62"/>
      <c r="E273" s="62"/>
      <c r="F273" s="6"/>
    </row>
  </sheetData>
  <phoneticPr fontId="2" type="noConversion"/>
  <printOptions horizontalCentered="1" verticalCentered="1"/>
  <pageMargins left="0.2" right="0.2" top="0.18" bottom="0.25" header="0.17" footer="0.17"/>
  <pageSetup scale="77" orientation="landscape" horizontalDpi="300" r:id="rId1"/>
  <headerFooter alignWithMargins="0">
    <oddFooter>&amp;C&amp;"Arial,Bold"&amp;8Enron Confidential&amp;R&amp;D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Diagramme</vt:lpstr>
      </vt:variant>
      <vt:variant>
        <vt:i4>12</vt:i4>
      </vt:variant>
    </vt:vector>
  </HeadingPairs>
  <TitlesOfParts>
    <vt:vector size="16" baseType="lpstr">
      <vt:lpstr>Inhalt</vt:lpstr>
      <vt:lpstr>Tab Brennstoffe</vt:lpstr>
      <vt:lpstr>Tab Strom</vt:lpstr>
      <vt:lpstr>Tab D-EU</vt:lpstr>
      <vt:lpstr>Brennstoffpreise</vt:lpstr>
      <vt:lpstr>Brennstoffpreise j (2)</vt:lpstr>
      <vt:lpstr>Gas Ind</vt:lpstr>
      <vt:lpstr>Brennstoffindizes</vt:lpstr>
      <vt:lpstr>Brennstoffindizes j (2)</vt:lpstr>
      <vt:lpstr>Gas Handel</vt:lpstr>
      <vt:lpstr>Strompreis</vt:lpstr>
      <vt:lpstr>Strom Ind</vt:lpstr>
      <vt:lpstr>Strom_IndizesHHIndustrie</vt:lpstr>
      <vt:lpstr>Strom_IndizesHHVert</vt:lpstr>
      <vt:lpstr>Gas D-EU</vt:lpstr>
      <vt:lpstr>Strom D-EU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Familie Harms</dc:creator>
  <cp:lastModifiedBy>Gunnar Harms</cp:lastModifiedBy>
  <cp:lastPrinted>2019-02-12T14:47:59Z</cp:lastPrinted>
  <dcterms:created xsi:type="dcterms:W3CDTF">1997-09-15T14:50:26Z</dcterms:created>
  <dcterms:modified xsi:type="dcterms:W3CDTF">2020-03-04T20:06:28Z</dcterms:modified>
</cp:coreProperties>
</file>